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花名册" sheetId="4" r:id="rId1"/>
  </sheets>
  <definedNames>
    <definedName name="_xlnm.Print_Titles" localSheetId="0">花名册!$1:$3</definedName>
    <definedName name="_xlnm._FilterDatabase" localSheetId="0" hidden="1">花名册!$A$1:$O$28</definedName>
  </definedNames>
  <calcPr calcId="144525"/>
</workbook>
</file>

<file path=xl/sharedStrings.xml><?xml version="1.0" encoding="utf-8"?>
<sst xmlns="http://schemas.openxmlformats.org/spreadsheetml/2006/main" count="287" uniqueCount="112">
  <si>
    <t>2022年许昌市专项职业能力培训人员补贴花名册</t>
  </si>
  <si>
    <t xml:space="preserve"> 培训机构（公章）：许继电气股份有限公司技工学校                 培训期次：第 5 期                              制表时间：2022-4-19</t>
  </si>
  <si>
    <t>序号</t>
  </si>
  <si>
    <t>姓名</t>
  </si>
  <si>
    <t>性别</t>
  </si>
  <si>
    <t>身份证号</t>
  </si>
  <si>
    <t>文化程度</t>
  </si>
  <si>
    <t>人员类别</t>
  </si>
  <si>
    <t>培训工种</t>
  </si>
  <si>
    <t>培训批次</t>
  </si>
  <si>
    <t>培训时间</t>
  </si>
  <si>
    <t>专项能力证书编号（无等级）</t>
  </si>
  <si>
    <t>联系电话</t>
  </si>
  <si>
    <t>申领补贴所属县（市、区）</t>
  </si>
  <si>
    <t>备注</t>
  </si>
  <si>
    <t>张秀香</t>
  </si>
  <si>
    <t>411023196304157023</t>
  </si>
  <si>
    <t>初中</t>
  </si>
  <si>
    <t>农村转移劳动力</t>
  </si>
  <si>
    <t>老年人照护</t>
  </si>
  <si>
    <t>2022（05期）</t>
  </si>
  <si>
    <t>2022.3.18-3.22</t>
  </si>
  <si>
    <t xml:space="preserve">221610500800043 </t>
  </si>
  <si>
    <t>许昌市开发区</t>
  </si>
  <si>
    <t>杨改菊</t>
  </si>
  <si>
    <t>411023196712215560</t>
  </si>
  <si>
    <t xml:space="preserve">221610500800044 </t>
  </si>
  <si>
    <t>田少勤</t>
  </si>
  <si>
    <t>411122196506121546</t>
  </si>
  <si>
    <t xml:space="preserve">221610500800045 </t>
  </si>
  <si>
    <t>袁爱红</t>
  </si>
  <si>
    <t>411023196309264522</t>
  </si>
  <si>
    <t xml:space="preserve">221610500800046 </t>
  </si>
  <si>
    <t>周海霞</t>
  </si>
  <si>
    <t>411023197202092526</t>
  </si>
  <si>
    <t>221610500800047</t>
  </si>
  <si>
    <t>李爱玲</t>
  </si>
  <si>
    <t>411023196812201027</t>
  </si>
  <si>
    <t xml:space="preserve">221610500800048 </t>
  </si>
  <si>
    <t>尚喜梅</t>
  </si>
  <si>
    <t>411022196812204969</t>
  </si>
  <si>
    <t xml:space="preserve">221610500800049 </t>
  </si>
  <si>
    <t>郭凤枝</t>
  </si>
  <si>
    <t>411023196404210047</t>
  </si>
  <si>
    <t xml:space="preserve">221610500800050 </t>
  </si>
  <si>
    <t>燕红利</t>
  </si>
  <si>
    <t>411023197203026520</t>
  </si>
  <si>
    <t xml:space="preserve">221610500800051 </t>
  </si>
  <si>
    <t>王小娣</t>
  </si>
  <si>
    <t>411024196306033223</t>
  </si>
  <si>
    <t xml:space="preserve">221610500800052 </t>
  </si>
  <si>
    <t>宋春枝</t>
  </si>
  <si>
    <t>411023196611256021</t>
  </si>
  <si>
    <t xml:space="preserve">221610500800053 </t>
  </si>
  <si>
    <t>史艺霞</t>
  </si>
  <si>
    <t>411122197604063022</t>
  </si>
  <si>
    <t>221610500800054</t>
  </si>
  <si>
    <t>刘彩红</t>
  </si>
  <si>
    <t>411023196708290066</t>
  </si>
  <si>
    <t xml:space="preserve">221610500800055 </t>
  </si>
  <si>
    <t>杜秀敏</t>
  </si>
  <si>
    <t>411122196603031526</t>
  </si>
  <si>
    <t xml:space="preserve">221610500800056 </t>
  </si>
  <si>
    <t>卢爱玲</t>
  </si>
  <si>
    <t>411023197504022523</t>
  </si>
  <si>
    <t xml:space="preserve">221610500800057 </t>
  </si>
  <si>
    <t>王恋</t>
  </si>
  <si>
    <t>410426196709172029</t>
  </si>
  <si>
    <t xml:space="preserve">221610500800058 </t>
  </si>
  <si>
    <t>轩俊平</t>
  </si>
  <si>
    <t>411023197012266564</t>
  </si>
  <si>
    <t xml:space="preserve">221610500800059 </t>
  </si>
  <si>
    <t>李改娥</t>
  </si>
  <si>
    <t>411023197101075049</t>
  </si>
  <si>
    <t xml:space="preserve">221610500800060 </t>
  </si>
  <si>
    <t>韩爱玲</t>
  </si>
  <si>
    <t>411023196712243043</t>
  </si>
  <si>
    <t>221610500800061</t>
  </si>
  <si>
    <t>安保琴</t>
  </si>
  <si>
    <t>411023196402194549</t>
  </si>
  <si>
    <t>221610500800062</t>
  </si>
  <si>
    <t>申俊玲</t>
  </si>
  <si>
    <t>411002197102264560</t>
  </si>
  <si>
    <t>就业困难人员</t>
  </si>
  <si>
    <t xml:space="preserve">221610500800063 </t>
  </si>
  <si>
    <t>谷孟月</t>
  </si>
  <si>
    <t>411023196303110549</t>
  </si>
  <si>
    <t xml:space="preserve">221610500800064 </t>
  </si>
  <si>
    <t>刘凯华</t>
  </si>
  <si>
    <t>411002197810091568</t>
  </si>
  <si>
    <t>221610500800065</t>
  </si>
  <si>
    <t>李长军</t>
  </si>
  <si>
    <t>410711196712121531</t>
  </si>
  <si>
    <t xml:space="preserve">221610500800066 </t>
  </si>
  <si>
    <t>袁红梅</t>
  </si>
  <si>
    <t>411023196810250044</t>
  </si>
  <si>
    <t xml:space="preserve">221610500800067 </t>
  </si>
  <si>
    <t>田会峰</t>
  </si>
  <si>
    <t>411002196802021549</t>
  </si>
  <si>
    <t xml:space="preserve">221610500800068 </t>
  </si>
  <si>
    <t>王洪亮</t>
  </si>
  <si>
    <t>411002196704064019</t>
  </si>
  <si>
    <t xml:space="preserve">221610500800069 </t>
  </si>
  <si>
    <t>丁建立</t>
  </si>
  <si>
    <t>411002196805203014</t>
  </si>
  <si>
    <t xml:space="preserve">221610500800070 </t>
  </si>
  <si>
    <t>程春梅</t>
  </si>
  <si>
    <t>411002196604204029</t>
  </si>
  <si>
    <t>221610500800071</t>
  </si>
  <si>
    <t>李俊玲</t>
  </si>
  <si>
    <t>411002197110060525</t>
  </si>
  <si>
    <t xml:space="preserve">221610500800072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</si>
</sst>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indexed="8"/>
      <name val="Tahoma"/>
      <charset val="134"/>
    </font>
    <font>
      <sz val="11"/>
      <name val="Tahoma"/>
      <charset val="134"/>
    </font>
    <font>
      <sz val="12"/>
      <name val="宋体"/>
      <charset val="134"/>
    </font>
    <font>
      <b/>
      <sz val="26"/>
      <name val="宋体"/>
      <charset val="134"/>
    </font>
    <font>
      <b/>
      <sz val="12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8" borderId="4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9" fillId="0" borderId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30" fillId="0" borderId="0"/>
    <xf numFmtId="0" fontId="2" fillId="0" borderId="0"/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/>
    </xf>
    <xf numFmtId="0" fontId="5" fillId="0" borderId="2" xfId="0" applyFont="1" applyFill="1" applyBorder="1" applyAlignment="1" quotePrefix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常规 91" xfId="45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三轮成装厂" xfId="50"/>
    <cellStyle name="常规 2" xfId="51"/>
    <cellStyle name="常规 3" xfId="52"/>
  </cellStyles>
  <dxfs count="1"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3"/>
  <sheetViews>
    <sheetView tabSelected="1" workbookViewId="0">
      <selection activeCell="T30" sqref="T30"/>
    </sheetView>
  </sheetViews>
  <sheetFormatPr defaultColWidth="9" defaultRowHeight="31" customHeight="1"/>
  <cols>
    <col min="1" max="1" width="5.5" style="1" customWidth="1"/>
    <col min="2" max="2" width="8.125" style="1" customWidth="1"/>
    <col min="3" max="3" width="5.625" style="1" customWidth="1"/>
    <col min="4" max="4" width="19.875" style="1" hidden="1" customWidth="1"/>
    <col min="5" max="5" width="19.875" style="1" customWidth="1"/>
    <col min="6" max="6" width="5.75" style="1" customWidth="1"/>
    <col min="7" max="7" width="12.75" style="1" customWidth="1"/>
    <col min="8" max="8" width="12.25" style="1" customWidth="1"/>
    <col min="9" max="9" width="7.375" style="1" customWidth="1"/>
    <col min="10" max="10" width="14.75" style="1" customWidth="1"/>
    <col min="11" max="11" width="18.125" style="1" customWidth="1"/>
    <col min="12" max="12" width="14.25" style="1" hidden="1" customWidth="1"/>
    <col min="13" max="13" width="12" style="1" customWidth="1"/>
    <col min="14" max="14" width="15.75" style="4" customWidth="1"/>
    <col min="15" max="15" width="9" style="1" customWidth="1"/>
    <col min="16" max="16" width="5.425" style="1" customWidth="1"/>
    <col min="17" max="16384" width="9" style="1"/>
  </cols>
  <sheetData>
    <row r="1" s="1" customFormat="1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4"/>
      <c r="O1" s="5"/>
    </row>
    <row r="2" s="1" customFormat="1" ht="23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1" customFormat="1" ht="35" customHeight="1" spans="1:15">
      <c r="A3" s="7" t="s">
        <v>2</v>
      </c>
      <c r="B3" s="7" t="s">
        <v>3</v>
      </c>
      <c r="C3" s="7" t="s">
        <v>4</v>
      </c>
      <c r="D3" s="7" t="s">
        <v>5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12</v>
      </c>
      <c r="N3" s="7" t="s">
        <v>13</v>
      </c>
      <c r="O3" s="7" t="s">
        <v>14</v>
      </c>
    </row>
    <row r="4" s="2" customFormat="1" ht="24" customHeight="1" spans="1:15">
      <c r="A4" s="8">
        <v>1</v>
      </c>
      <c r="B4" s="9" t="s">
        <v>15</v>
      </c>
      <c r="C4" s="9" t="str">
        <f>IF(MOD(MID(D4,17,1),2),"男","女")</f>
        <v>女</v>
      </c>
      <c r="D4" s="23" t="s">
        <v>16</v>
      </c>
      <c r="E4" s="9" t="str">
        <f>REPLACE(D4,4,12,"********")</f>
        <v>411********023</v>
      </c>
      <c r="F4" s="9" t="s">
        <v>17</v>
      </c>
      <c r="G4" s="9" t="s">
        <v>18</v>
      </c>
      <c r="H4" s="10" t="s">
        <v>19</v>
      </c>
      <c r="I4" s="10" t="s">
        <v>20</v>
      </c>
      <c r="J4" s="10" t="s">
        <v>21</v>
      </c>
      <c r="K4" s="15" t="s">
        <v>22</v>
      </c>
      <c r="L4" s="9">
        <v>18537335652</v>
      </c>
      <c r="M4" s="9" t="str">
        <f>REPLACE(L4,4,5,"******")</f>
        <v>185******652</v>
      </c>
      <c r="N4" s="9" t="s">
        <v>23</v>
      </c>
      <c r="O4" s="16"/>
    </row>
    <row r="5" s="2" customFormat="1" ht="24" customHeight="1" spans="1:15">
      <c r="A5" s="8">
        <v>2</v>
      </c>
      <c r="B5" s="9" t="s">
        <v>24</v>
      </c>
      <c r="C5" s="9" t="str">
        <f t="shared" ref="C5:C33" si="0">IF(MOD(MID(D5,17,1),2),"男","女")</f>
        <v>女</v>
      </c>
      <c r="D5" s="23" t="s">
        <v>25</v>
      </c>
      <c r="E5" s="9" t="str">
        <f t="shared" ref="E5:E33" si="1">REPLACE(D5,4,12,"********")</f>
        <v>411********560</v>
      </c>
      <c r="F5" s="9" t="s">
        <v>17</v>
      </c>
      <c r="G5" s="9" t="s">
        <v>18</v>
      </c>
      <c r="H5" s="10" t="s">
        <v>19</v>
      </c>
      <c r="I5" s="10" t="s">
        <v>20</v>
      </c>
      <c r="J5" s="10" t="s">
        <v>21</v>
      </c>
      <c r="K5" s="15" t="s">
        <v>26</v>
      </c>
      <c r="L5" s="9">
        <v>15639953996</v>
      </c>
      <c r="M5" s="9" t="str">
        <f t="shared" ref="M5:M33" si="2">REPLACE(L5,4,5,"******")</f>
        <v>156******996</v>
      </c>
      <c r="N5" s="9" t="s">
        <v>23</v>
      </c>
      <c r="O5" s="16"/>
    </row>
    <row r="6" s="2" customFormat="1" ht="24" customHeight="1" spans="1:15">
      <c r="A6" s="8">
        <v>3</v>
      </c>
      <c r="B6" s="9" t="s">
        <v>27</v>
      </c>
      <c r="C6" s="9" t="str">
        <f t="shared" si="0"/>
        <v>女</v>
      </c>
      <c r="D6" s="23" t="s">
        <v>28</v>
      </c>
      <c r="E6" s="9" t="str">
        <f t="shared" si="1"/>
        <v>411********546</v>
      </c>
      <c r="F6" s="9" t="s">
        <v>17</v>
      </c>
      <c r="G6" s="9" t="s">
        <v>18</v>
      </c>
      <c r="H6" s="10" t="s">
        <v>19</v>
      </c>
      <c r="I6" s="10" t="s">
        <v>20</v>
      </c>
      <c r="J6" s="10" t="s">
        <v>21</v>
      </c>
      <c r="K6" s="15" t="s">
        <v>29</v>
      </c>
      <c r="L6" s="9">
        <v>18737473727</v>
      </c>
      <c r="M6" s="9" t="str">
        <f t="shared" si="2"/>
        <v>187******727</v>
      </c>
      <c r="N6" s="9" t="s">
        <v>23</v>
      </c>
      <c r="O6" s="17"/>
    </row>
    <row r="7" s="2" customFormat="1" ht="24" customHeight="1" spans="1:15">
      <c r="A7" s="8">
        <v>4</v>
      </c>
      <c r="B7" s="9" t="s">
        <v>30</v>
      </c>
      <c r="C7" s="9" t="str">
        <f t="shared" si="0"/>
        <v>女</v>
      </c>
      <c r="D7" s="23" t="s">
        <v>31</v>
      </c>
      <c r="E7" s="9" t="str">
        <f t="shared" si="1"/>
        <v>411********522</v>
      </c>
      <c r="F7" s="9" t="s">
        <v>17</v>
      </c>
      <c r="G7" s="9" t="s">
        <v>18</v>
      </c>
      <c r="H7" s="10" t="s">
        <v>19</v>
      </c>
      <c r="I7" s="10" t="s">
        <v>20</v>
      </c>
      <c r="J7" s="10" t="s">
        <v>21</v>
      </c>
      <c r="K7" s="15" t="s">
        <v>32</v>
      </c>
      <c r="L7" s="9">
        <v>19836142686</v>
      </c>
      <c r="M7" s="9" t="str">
        <f t="shared" si="2"/>
        <v>198******686</v>
      </c>
      <c r="N7" s="9" t="s">
        <v>23</v>
      </c>
      <c r="O7" s="18"/>
    </row>
    <row r="8" s="2" customFormat="1" ht="24" customHeight="1" spans="1:15">
      <c r="A8" s="8">
        <v>5</v>
      </c>
      <c r="B8" s="9" t="s">
        <v>33</v>
      </c>
      <c r="C8" s="9" t="str">
        <f t="shared" si="0"/>
        <v>女</v>
      </c>
      <c r="D8" s="23" t="s">
        <v>34</v>
      </c>
      <c r="E8" s="9" t="str">
        <f t="shared" si="1"/>
        <v>411********526</v>
      </c>
      <c r="F8" s="9" t="s">
        <v>17</v>
      </c>
      <c r="G8" s="9" t="s">
        <v>18</v>
      </c>
      <c r="H8" s="10" t="s">
        <v>19</v>
      </c>
      <c r="I8" s="10" t="s">
        <v>20</v>
      </c>
      <c r="J8" s="10" t="s">
        <v>21</v>
      </c>
      <c r="K8" s="15" t="s">
        <v>35</v>
      </c>
      <c r="L8" s="9">
        <v>15936325482</v>
      </c>
      <c r="M8" s="9" t="str">
        <f t="shared" si="2"/>
        <v>159******482</v>
      </c>
      <c r="N8" s="9" t="s">
        <v>23</v>
      </c>
      <c r="O8" s="18"/>
    </row>
    <row r="9" s="2" customFormat="1" ht="24" customHeight="1" spans="1:15">
      <c r="A9" s="8">
        <v>6</v>
      </c>
      <c r="B9" s="9" t="s">
        <v>36</v>
      </c>
      <c r="C9" s="9" t="str">
        <f t="shared" si="0"/>
        <v>女</v>
      </c>
      <c r="D9" s="23" t="s">
        <v>37</v>
      </c>
      <c r="E9" s="9" t="str">
        <f t="shared" si="1"/>
        <v>411********027</v>
      </c>
      <c r="F9" s="9" t="s">
        <v>17</v>
      </c>
      <c r="G9" s="9" t="s">
        <v>18</v>
      </c>
      <c r="H9" s="10" t="s">
        <v>19</v>
      </c>
      <c r="I9" s="10" t="s">
        <v>20</v>
      </c>
      <c r="J9" s="10" t="s">
        <v>21</v>
      </c>
      <c r="K9" s="15" t="s">
        <v>38</v>
      </c>
      <c r="L9" s="9">
        <v>13733651390</v>
      </c>
      <c r="M9" s="9" t="str">
        <f t="shared" si="2"/>
        <v>137******390</v>
      </c>
      <c r="N9" s="9" t="s">
        <v>23</v>
      </c>
      <c r="O9" s="19"/>
    </row>
    <row r="10" s="2" customFormat="1" ht="24" customHeight="1" spans="1:15">
      <c r="A10" s="8">
        <v>7</v>
      </c>
      <c r="B10" s="11" t="s">
        <v>39</v>
      </c>
      <c r="C10" s="9" t="str">
        <f t="shared" si="0"/>
        <v>女</v>
      </c>
      <c r="D10" s="24" t="s">
        <v>40</v>
      </c>
      <c r="E10" s="9" t="str">
        <f t="shared" si="1"/>
        <v>411********969</v>
      </c>
      <c r="F10" s="9" t="s">
        <v>17</v>
      </c>
      <c r="G10" s="9" t="s">
        <v>18</v>
      </c>
      <c r="H10" s="10" t="s">
        <v>19</v>
      </c>
      <c r="I10" s="10" t="s">
        <v>20</v>
      </c>
      <c r="J10" s="10" t="s">
        <v>21</v>
      </c>
      <c r="K10" s="15" t="s">
        <v>41</v>
      </c>
      <c r="L10" s="11">
        <v>17698020565</v>
      </c>
      <c r="M10" s="9" t="str">
        <f t="shared" si="2"/>
        <v>176******565</v>
      </c>
      <c r="N10" s="9" t="s">
        <v>23</v>
      </c>
      <c r="O10" s="19"/>
    </row>
    <row r="11" s="2" customFormat="1" ht="24" customHeight="1" spans="1:15">
      <c r="A11" s="8">
        <v>8</v>
      </c>
      <c r="B11" s="12" t="s">
        <v>42</v>
      </c>
      <c r="C11" s="9" t="str">
        <f t="shared" si="0"/>
        <v>女</v>
      </c>
      <c r="D11" s="24" t="s">
        <v>43</v>
      </c>
      <c r="E11" s="9" t="str">
        <f t="shared" si="1"/>
        <v>411********047</v>
      </c>
      <c r="F11" s="9" t="s">
        <v>17</v>
      </c>
      <c r="G11" s="9" t="s">
        <v>18</v>
      </c>
      <c r="H11" s="10" t="s">
        <v>19</v>
      </c>
      <c r="I11" s="10" t="s">
        <v>20</v>
      </c>
      <c r="J11" s="10" t="s">
        <v>21</v>
      </c>
      <c r="K11" s="15" t="s">
        <v>44</v>
      </c>
      <c r="L11" s="11">
        <v>17656261350</v>
      </c>
      <c r="M11" s="9" t="str">
        <f t="shared" si="2"/>
        <v>176******350</v>
      </c>
      <c r="N11" s="9" t="s">
        <v>23</v>
      </c>
      <c r="O11" s="13"/>
    </row>
    <row r="12" s="3" customFormat="1" ht="24" customHeight="1" spans="1:15">
      <c r="A12" s="8">
        <v>9</v>
      </c>
      <c r="B12" s="9" t="s">
        <v>45</v>
      </c>
      <c r="C12" s="9" t="str">
        <f t="shared" si="0"/>
        <v>女</v>
      </c>
      <c r="D12" s="23" t="s">
        <v>46</v>
      </c>
      <c r="E12" s="9" t="str">
        <f t="shared" si="1"/>
        <v>411********520</v>
      </c>
      <c r="F12" s="9" t="s">
        <v>17</v>
      </c>
      <c r="G12" s="9" t="s">
        <v>18</v>
      </c>
      <c r="H12" s="10" t="s">
        <v>19</v>
      </c>
      <c r="I12" s="10" t="s">
        <v>20</v>
      </c>
      <c r="J12" s="10" t="s">
        <v>21</v>
      </c>
      <c r="K12" s="15" t="s">
        <v>47</v>
      </c>
      <c r="L12" s="9">
        <v>13673818101</v>
      </c>
      <c r="M12" s="9" t="str">
        <f t="shared" si="2"/>
        <v>136******101</v>
      </c>
      <c r="N12" s="9" t="s">
        <v>23</v>
      </c>
      <c r="O12" s="20"/>
    </row>
    <row r="13" s="2" customFormat="1" ht="24" customHeight="1" spans="1:15">
      <c r="A13" s="8">
        <v>10</v>
      </c>
      <c r="B13" s="9" t="s">
        <v>48</v>
      </c>
      <c r="C13" s="9" t="str">
        <f t="shared" si="0"/>
        <v>女</v>
      </c>
      <c r="D13" s="23" t="s">
        <v>49</v>
      </c>
      <c r="E13" s="9" t="str">
        <f t="shared" si="1"/>
        <v>411********223</v>
      </c>
      <c r="F13" s="9" t="s">
        <v>17</v>
      </c>
      <c r="G13" s="9" t="s">
        <v>18</v>
      </c>
      <c r="H13" s="10" t="s">
        <v>19</v>
      </c>
      <c r="I13" s="10" t="s">
        <v>20</v>
      </c>
      <c r="J13" s="10" t="s">
        <v>21</v>
      </c>
      <c r="K13" s="15" t="s">
        <v>50</v>
      </c>
      <c r="L13" s="9">
        <v>18637475330</v>
      </c>
      <c r="M13" s="9" t="str">
        <f t="shared" si="2"/>
        <v>186******330</v>
      </c>
      <c r="N13" s="9" t="s">
        <v>23</v>
      </c>
      <c r="O13" s="19"/>
    </row>
    <row r="14" s="2" customFormat="1" ht="24" customHeight="1" spans="1:15">
      <c r="A14" s="8">
        <v>11</v>
      </c>
      <c r="B14" s="9" t="s">
        <v>51</v>
      </c>
      <c r="C14" s="9" t="str">
        <f t="shared" si="0"/>
        <v>女</v>
      </c>
      <c r="D14" s="23" t="s">
        <v>52</v>
      </c>
      <c r="E14" s="9" t="str">
        <f t="shared" si="1"/>
        <v>411********021</v>
      </c>
      <c r="F14" s="9" t="s">
        <v>17</v>
      </c>
      <c r="G14" s="9" t="s">
        <v>18</v>
      </c>
      <c r="H14" s="10" t="s">
        <v>19</v>
      </c>
      <c r="I14" s="10" t="s">
        <v>20</v>
      </c>
      <c r="J14" s="10" t="s">
        <v>21</v>
      </c>
      <c r="K14" s="15" t="s">
        <v>53</v>
      </c>
      <c r="L14" s="9">
        <v>13839023403</v>
      </c>
      <c r="M14" s="9" t="str">
        <f t="shared" si="2"/>
        <v>138******403</v>
      </c>
      <c r="N14" s="9" t="s">
        <v>23</v>
      </c>
      <c r="O14" s="19"/>
    </row>
    <row r="15" s="2" customFormat="1" ht="24" customHeight="1" spans="1:15">
      <c r="A15" s="8">
        <v>12</v>
      </c>
      <c r="B15" s="9" t="s">
        <v>54</v>
      </c>
      <c r="C15" s="9" t="str">
        <f t="shared" si="0"/>
        <v>女</v>
      </c>
      <c r="D15" s="23" t="s">
        <v>55</v>
      </c>
      <c r="E15" s="9" t="str">
        <f t="shared" si="1"/>
        <v>411********022</v>
      </c>
      <c r="F15" s="9" t="s">
        <v>17</v>
      </c>
      <c r="G15" s="9" t="s">
        <v>18</v>
      </c>
      <c r="H15" s="10" t="s">
        <v>19</v>
      </c>
      <c r="I15" s="10" t="s">
        <v>20</v>
      </c>
      <c r="J15" s="10" t="s">
        <v>21</v>
      </c>
      <c r="K15" s="15" t="s">
        <v>56</v>
      </c>
      <c r="L15" s="9">
        <v>13623955145</v>
      </c>
      <c r="M15" s="9" t="str">
        <f t="shared" si="2"/>
        <v>136******145</v>
      </c>
      <c r="N15" s="9" t="s">
        <v>23</v>
      </c>
      <c r="O15" s="19"/>
    </row>
    <row r="16" s="2" customFormat="1" ht="24" customHeight="1" spans="1:15">
      <c r="A16" s="8">
        <v>13</v>
      </c>
      <c r="B16" s="11" t="s">
        <v>57</v>
      </c>
      <c r="C16" s="9" t="str">
        <f t="shared" si="0"/>
        <v>女</v>
      </c>
      <c r="D16" s="24" t="s">
        <v>58</v>
      </c>
      <c r="E16" s="9" t="str">
        <f t="shared" si="1"/>
        <v>411********066</v>
      </c>
      <c r="F16" s="9" t="s">
        <v>17</v>
      </c>
      <c r="G16" s="9" t="s">
        <v>18</v>
      </c>
      <c r="H16" s="10" t="s">
        <v>19</v>
      </c>
      <c r="I16" s="10" t="s">
        <v>20</v>
      </c>
      <c r="J16" s="10" t="s">
        <v>21</v>
      </c>
      <c r="K16" s="15" t="s">
        <v>59</v>
      </c>
      <c r="L16" s="9">
        <v>15937482834</v>
      </c>
      <c r="M16" s="9" t="str">
        <f t="shared" si="2"/>
        <v>159******834</v>
      </c>
      <c r="N16" s="9" t="s">
        <v>23</v>
      </c>
      <c r="O16" s="19"/>
    </row>
    <row r="17" s="3" customFormat="1" ht="24" customHeight="1" spans="1:15">
      <c r="A17" s="8">
        <v>14</v>
      </c>
      <c r="B17" s="11" t="s">
        <v>60</v>
      </c>
      <c r="C17" s="9" t="str">
        <f t="shared" si="0"/>
        <v>女</v>
      </c>
      <c r="D17" s="24" t="s">
        <v>61</v>
      </c>
      <c r="E17" s="9" t="str">
        <f t="shared" si="1"/>
        <v>411********526</v>
      </c>
      <c r="F17" s="9" t="s">
        <v>17</v>
      </c>
      <c r="G17" s="9" t="s">
        <v>18</v>
      </c>
      <c r="H17" s="10" t="s">
        <v>19</v>
      </c>
      <c r="I17" s="10" t="s">
        <v>20</v>
      </c>
      <c r="J17" s="10" t="s">
        <v>21</v>
      </c>
      <c r="K17" s="15" t="s">
        <v>62</v>
      </c>
      <c r="L17" s="11">
        <v>15290926369</v>
      </c>
      <c r="M17" s="9" t="str">
        <f t="shared" si="2"/>
        <v>152******369</v>
      </c>
      <c r="N17" s="9" t="s">
        <v>23</v>
      </c>
      <c r="O17" s="20"/>
    </row>
    <row r="18" s="2" customFormat="1" ht="24" customHeight="1" spans="1:15">
      <c r="A18" s="8">
        <v>15</v>
      </c>
      <c r="B18" s="11" t="s">
        <v>63</v>
      </c>
      <c r="C18" s="9" t="str">
        <f t="shared" si="0"/>
        <v>女</v>
      </c>
      <c r="D18" s="24" t="s">
        <v>64</v>
      </c>
      <c r="E18" s="9" t="str">
        <f t="shared" si="1"/>
        <v>411********523</v>
      </c>
      <c r="F18" s="9" t="s">
        <v>17</v>
      </c>
      <c r="G18" s="9" t="s">
        <v>18</v>
      </c>
      <c r="H18" s="10" t="s">
        <v>19</v>
      </c>
      <c r="I18" s="10" t="s">
        <v>20</v>
      </c>
      <c r="J18" s="10" t="s">
        <v>21</v>
      </c>
      <c r="K18" s="15" t="s">
        <v>65</v>
      </c>
      <c r="L18" s="11">
        <v>18103992665</v>
      </c>
      <c r="M18" s="9" t="str">
        <f t="shared" si="2"/>
        <v>181******665</v>
      </c>
      <c r="N18" s="9" t="s">
        <v>23</v>
      </c>
      <c r="O18" s="13"/>
    </row>
    <row r="19" s="2" customFormat="1" ht="24" customHeight="1" spans="1:15">
      <c r="A19" s="8">
        <v>16</v>
      </c>
      <c r="B19" s="11" t="s">
        <v>66</v>
      </c>
      <c r="C19" s="9" t="str">
        <f t="shared" si="0"/>
        <v>女</v>
      </c>
      <c r="D19" s="24" t="s">
        <v>67</v>
      </c>
      <c r="E19" s="9" t="str">
        <f t="shared" si="1"/>
        <v>410********029</v>
      </c>
      <c r="F19" s="9" t="s">
        <v>17</v>
      </c>
      <c r="G19" s="9" t="s">
        <v>18</v>
      </c>
      <c r="H19" s="10" t="s">
        <v>19</v>
      </c>
      <c r="I19" s="10" t="s">
        <v>20</v>
      </c>
      <c r="J19" s="10" t="s">
        <v>21</v>
      </c>
      <c r="K19" s="15" t="s">
        <v>68</v>
      </c>
      <c r="L19" s="9">
        <v>18237417280</v>
      </c>
      <c r="M19" s="9" t="str">
        <f t="shared" si="2"/>
        <v>182******280</v>
      </c>
      <c r="N19" s="9" t="s">
        <v>23</v>
      </c>
      <c r="O19" s="19"/>
    </row>
    <row r="20" s="2" customFormat="1" ht="24" customHeight="1" spans="1:15">
      <c r="A20" s="8">
        <v>17</v>
      </c>
      <c r="B20" s="11" t="s">
        <v>69</v>
      </c>
      <c r="C20" s="9" t="str">
        <f t="shared" si="0"/>
        <v>女</v>
      </c>
      <c r="D20" s="24" t="s">
        <v>70</v>
      </c>
      <c r="E20" s="9" t="str">
        <f t="shared" si="1"/>
        <v>411********564</v>
      </c>
      <c r="F20" s="9" t="s">
        <v>17</v>
      </c>
      <c r="G20" s="9" t="s">
        <v>18</v>
      </c>
      <c r="H20" s="10" t="s">
        <v>19</v>
      </c>
      <c r="I20" s="10" t="s">
        <v>20</v>
      </c>
      <c r="J20" s="10" t="s">
        <v>21</v>
      </c>
      <c r="K20" s="15" t="s">
        <v>71</v>
      </c>
      <c r="L20" s="9">
        <v>13243345658</v>
      </c>
      <c r="M20" s="9" t="str">
        <f t="shared" si="2"/>
        <v>132******658</v>
      </c>
      <c r="N20" s="9" t="s">
        <v>23</v>
      </c>
      <c r="O20" s="19"/>
    </row>
    <row r="21" s="3" customFormat="1" ht="24" customHeight="1" spans="1:15">
      <c r="A21" s="8">
        <v>18</v>
      </c>
      <c r="B21" s="11" t="s">
        <v>72</v>
      </c>
      <c r="C21" s="9" t="str">
        <f t="shared" si="0"/>
        <v>女</v>
      </c>
      <c r="D21" s="24" t="s">
        <v>73</v>
      </c>
      <c r="E21" s="9" t="str">
        <f t="shared" si="1"/>
        <v>411********049</v>
      </c>
      <c r="F21" s="9" t="s">
        <v>17</v>
      </c>
      <c r="G21" s="9" t="s">
        <v>18</v>
      </c>
      <c r="H21" s="10" t="s">
        <v>19</v>
      </c>
      <c r="I21" s="10" t="s">
        <v>20</v>
      </c>
      <c r="J21" s="10" t="s">
        <v>21</v>
      </c>
      <c r="K21" s="15" t="s">
        <v>74</v>
      </c>
      <c r="L21" s="9">
        <v>15037461578</v>
      </c>
      <c r="M21" s="9" t="str">
        <f t="shared" si="2"/>
        <v>150******578</v>
      </c>
      <c r="N21" s="9" t="s">
        <v>23</v>
      </c>
      <c r="O21" s="21"/>
    </row>
    <row r="22" s="2" customFormat="1" ht="24" customHeight="1" spans="1:15">
      <c r="A22" s="8">
        <v>19</v>
      </c>
      <c r="B22" s="11" t="s">
        <v>75</v>
      </c>
      <c r="C22" s="9" t="str">
        <f t="shared" si="0"/>
        <v>女</v>
      </c>
      <c r="D22" s="24" t="s">
        <v>76</v>
      </c>
      <c r="E22" s="9" t="str">
        <f t="shared" si="1"/>
        <v>411********043</v>
      </c>
      <c r="F22" s="9" t="s">
        <v>17</v>
      </c>
      <c r="G22" s="9" t="s">
        <v>18</v>
      </c>
      <c r="H22" s="10" t="s">
        <v>19</v>
      </c>
      <c r="I22" s="10" t="s">
        <v>20</v>
      </c>
      <c r="J22" s="10" t="s">
        <v>21</v>
      </c>
      <c r="K22" s="15" t="s">
        <v>77</v>
      </c>
      <c r="L22" s="9">
        <v>18339020961</v>
      </c>
      <c r="M22" s="9" t="str">
        <f t="shared" si="2"/>
        <v>183******961</v>
      </c>
      <c r="N22" s="9" t="s">
        <v>23</v>
      </c>
      <c r="O22" s="22"/>
    </row>
    <row r="23" s="3" customFormat="1" ht="24" customHeight="1" spans="1:15">
      <c r="A23" s="8">
        <v>20</v>
      </c>
      <c r="B23" s="11" t="s">
        <v>78</v>
      </c>
      <c r="C23" s="9" t="str">
        <f t="shared" si="0"/>
        <v>女</v>
      </c>
      <c r="D23" s="24" t="s">
        <v>79</v>
      </c>
      <c r="E23" s="9" t="str">
        <f t="shared" si="1"/>
        <v>411********549</v>
      </c>
      <c r="F23" s="9" t="s">
        <v>17</v>
      </c>
      <c r="G23" s="9" t="s">
        <v>18</v>
      </c>
      <c r="H23" s="10" t="s">
        <v>19</v>
      </c>
      <c r="I23" s="10" t="s">
        <v>20</v>
      </c>
      <c r="J23" s="10" t="s">
        <v>21</v>
      </c>
      <c r="K23" s="15" t="s">
        <v>80</v>
      </c>
      <c r="L23" s="9">
        <v>13937461657</v>
      </c>
      <c r="M23" s="9" t="str">
        <f t="shared" si="2"/>
        <v>139******657</v>
      </c>
      <c r="N23" s="9" t="s">
        <v>23</v>
      </c>
      <c r="O23" s="21"/>
    </row>
    <row r="24" s="3" customFormat="1" ht="24" customHeight="1" spans="1:15">
      <c r="A24" s="8">
        <v>21</v>
      </c>
      <c r="B24" s="9" t="s">
        <v>81</v>
      </c>
      <c r="C24" s="9" t="str">
        <f t="shared" si="0"/>
        <v>女</v>
      </c>
      <c r="D24" s="23" t="s">
        <v>82</v>
      </c>
      <c r="E24" s="9" t="str">
        <f t="shared" si="1"/>
        <v>411********560</v>
      </c>
      <c r="F24" s="9" t="s">
        <v>17</v>
      </c>
      <c r="G24" s="9" t="s">
        <v>83</v>
      </c>
      <c r="H24" s="10" t="s">
        <v>19</v>
      </c>
      <c r="I24" s="10" t="s">
        <v>20</v>
      </c>
      <c r="J24" s="10" t="s">
        <v>21</v>
      </c>
      <c r="K24" s="15" t="s">
        <v>84</v>
      </c>
      <c r="L24" s="9">
        <v>13290755057</v>
      </c>
      <c r="M24" s="9" t="str">
        <f t="shared" si="2"/>
        <v>132******057</v>
      </c>
      <c r="N24" s="9" t="s">
        <v>23</v>
      </c>
      <c r="O24" s="21"/>
    </row>
    <row r="25" s="3" customFormat="1" ht="24" customHeight="1" spans="1:15">
      <c r="A25" s="8">
        <v>22</v>
      </c>
      <c r="B25" s="13" t="s">
        <v>85</v>
      </c>
      <c r="C25" s="9" t="str">
        <f t="shared" si="0"/>
        <v>女</v>
      </c>
      <c r="D25" s="24" t="s">
        <v>86</v>
      </c>
      <c r="E25" s="9" t="str">
        <f t="shared" si="1"/>
        <v>411********549</v>
      </c>
      <c r="F25" s="9" t="s">
        <v>17</v>
      </c>
      <c r="G25" s="9" t="s">
        <v>83</v>
      </c>
      <c r="H25" s="10" t="s">
        <v>19</v>
      </c>
      <c r="I25" s="10" t="s">
        <v>20</v>
      </c>
      <c r="J25" s="10" t="s">
        <v>21</v>
      </c>
      <c r="K25" s="15" t="s">
        <v>87</v>
      </c>
      <c r="L25" s="9">
        <v>15993693141</v>
      </c>
      <c r="M25" s="9" t="str">
        <f t="shared" si="2"/>
        <v>159******141</v>
      </c>
      <c r="N25" s="9" t="s">
        <v>23</v>
      </c>
      <c r="O25" s="21"/>
    </row>
    <row r="26" s="3" customFormat="1" ht="24" customHeight="1" spans="1:15">
      <c r="A26" s="8">
        <v>23</v>
      </c>
      <c r="B26" s="13" t="s">
        <v>88</v>
      </c>
      <c r="C26" s="9" t="str">
        <f t="shared" si="0"/>
        <v>女</v>
      </c>
      <c r="D26" s="24" t="s">
        <v>89</v>
      </c>
      <c r="E26" s="9" t="str">
        <f t="shared" si="1"/>
        <v>411********568</v>
      </c>
      <c r="F26" s="9" t="s">
        <v>17</v>
      </c>
      <c r="G26" s="9" t="s">
        <v>83</v>
      </c>
      <c r="H26" s="10" t="s">
        <v>19</v>
      </c>
      <c r="I26" s="10" t="s">
        <v>20</v>
      </c>
      <c r="J26" s="10" t="s">
        <v>21</v>
      </c>
      <c r="K26" s="15" t="s">
        <v>90</v>
      </c>
      <c r="L26" s="9">
        <v>13069523866</v>
      </c>
      <c r="M26" s="9" t="str">
        <f t="shared" si="2"/>
        <v>130******866</v>
      </c>
      <c r="N26" s="9" t="s">
        <v>23</v>
      </c>
      <c r="O26" s="21"/>
    </row>
    <row r="27" s="3" customFormat="1" ht="24" customHeight="1" spans="1:15">
      <c r="A27" s="8">
        <v>24</v>
      </c>
      <c r="B27" s="13" t="s">
        <v>91</v>
      </c>
      <c r="C27" s="9" t="str">
        <f t="shared" si="0"/>
        <v>男</v>
      </c>
      <c r="D27" s="24" t="s">
        <v>92</v>
      </c>
      <c r="E27" s="9" t="str">
        <f t="shared" si="1"/>
        <v>410********531</v>
      </c>
      <c r="F27" s="9" t="s">
        <v>17</v>
      </c>
      <c r="G27" s="9" t="s">
        <v>83</v>
      </c>
      <c r="H27" s="10" t="s">
        <v>19</v>
      </c>
      <c r="I27" s="10" t="s">
        <v>20</v>
      </c>
      <c r="J27" s="10" t="s">
        <v>21</v>
      </c>
      <c r="K27" s="15" t="s">
        <v>93</v>
      </c>
      <c r="L27" s="9">
        <v>15038901018</v>
      </c>
      <c r="M27" s="9" t="str">
        <f t="shared" si="2"/>
        <v>150******018</v>
      </c>
      <c r="N27" s="9" t="s">
        <v>23</v>
      </c>
      <c r="O27" s="21"/>
    </row>
    <row r="28" s="2" customFormat="1" ht="24" customHeight="1" spans="1:15">
      <c r="A28" s="8">
        <v>25</v>
      </c>
      <c r="B28" s="13" t="s">
        <v>94</v>
      </c>
      <c r="C28" s="9" t="str">
        <f t="shared" si="0"/>
        <v>女</v>
      </c>
      <c r="D28" s="24" t="s">
        <v>95</v>
      </c>
      <c r="E28" s="9" t="str">
        <f t="shared" si="1"/>
        <v>411********044</v>
      </c>
      <c r="F28" s="9" t="s">
        <v>17</v>
      </c>
      <c r="G28" s="9" t="s">
        <v>83</v>
      </c>
      <c r="H28" s="10" t="s">
        <v>19</v>
      </c>
      <c r="I28" s="10" t="s">
        <v>20</v>
      </c>
      <c r="J28" s="10" t="s">
        <v>21</v>
      </c>
      <c r="K28" s="15" t="s">
        <v>96</v>
      </c>
      <c r="L28" s="11">
        <v>15333852524</v>
      </c>
      <c r="M28" s="9" t="str">
        <f t="shared" si="2"/>
        <v>153******524</v>
      </c>
      <c r="N28" s="9" t="s">
        <v>23</v>
      </c>
      <c r="O28" s="22"/>
    </row>
    <row r="29" s="2" customFormat="1" ht="24" customHeight="1" spans="1:15">
      <c r="A29" s="8">
        <v>26</v>
      </c>
      <c r="B29" s="13" t="s">
        <v>97</v>
      </c>
      <c r="C29" s="9" t="str">
        <f t="shared" si="0"/>
        <v>女</v>
      </c>
      <c r="D29" s="24" t="s">
        <v>98</v>
      </c>
      <c r="E29" s="9" t="str">
        <f t="shared" si="1"/>
        <v>411********549</v>
      </c>
      <c r="F29" s="9" t="s">
        <v>17</v>
      </c>
      <c r="G29" s="9" t="s">
        <v>83</v>
      </c>
      <c r="H29" s="10" t="s">
        <v>19</v>
      </c>
      <c r="I29" s="10" t="s">
        <v>20</v>
      </c>
      <c r="J29" s="10" t="s">
        <v>21</v>
      </c>
      <c r="K29" s="15" t="s">
        <v>99</v>
      </c>
      <c r="L29" s="9">
        <v>18839978597</v>
      </c>
      <c r="M29" s="9" t="str">
        <f t="shared" si="2"/>
        <v>188******597</v>
      </c>
      <c r="N29" s="9" t="s">
        <v>23</v>
      </c>
      <c r="O29" s="22"/>
    </row>
    <row r="30" s="2" customFormat="1" ht="24" customHeight="1" spans="1:15">
      <c r="A30" s="8">
        <v>27</v>
      </c>
      <c r="B30" s="12" t="s">
        <v>100</v>
      </c>
      <c r="C30" s="9" t="str">
        <f t="shared" si="0"/>
        <v>男</v>
      </c>
      <c r="D30" s="24" t="s">
        <v>101</v>
      </c>
      <c r="E30" s="9" t="str">
        <f t="shared" si="1"/>
        <v>411********019</v>
      </c>
      <c r="F30" s="9" t="s">
        <v>17</v>
      </c>
      <c r="G30" s="9" t="s">
        <v>83</v>
      </c>
      <c r="H30" s="10" t="s">
        <v>19</v>
      </c>
      <c r="I30" s="10" t="s">
        <v>20</v>
      </c>
      <c r="J30" s="10" t="s">
        <v>21</v>
      </c>
      <c r="K30" s="15" t="s">
        <v>102</v>
      </c>
      <c r="L30" s="11">
        <v>13193449557</v>
      </c>
      <c r="M30" s="9" t="str">
        <f t="shared" si="2"/>
        <v>131******557</v>
      </c>
      <c r="N30" s="9" t="s">
        <v>23</v>
      </c>
      <c r="O30" s="22"/>
    </row>
    <row r="31" s="2" customFormat="1" ht="24" customHeight="1" spans="1:15">
      <c r="A31" s="8">
        <v>28</v>
      </c>
      <c r="B31" s="12" t="s">
        <v>103</v>
      </c>
      <c r="C31" s="9" t="str">
        <f t="shared" si="0"/>
        <v>男</v>
      </c>
      <c r="D31" s="24" t="s">
        <v>104</v>
      </c>
      <c r="E31" s="9" t="str">
        <f t="shared" si="1"/>
        <v>411********014</v>
      </c>
      <c r="F31" s="9" t="s">
        <v>17</v>
      </c>
      <c r="G31" s="9" t="s">
        <v>83</v>
      </c>
      <c r="H31" s="10" t="s">
        <v>19</v>
      </c>
      <c r="I31" s="10" t="s">
        <v>20</v>
      </c>
      <c r="J31" s="10" t="s">
        <v>21</v>
      </c>
      <c r="K31" s="15" t="s">
        <v>105</v>
      </c>
      <c r="L31" s="11">
        <v>13938796660</v>
      </c>
      <c r="M31" s="9" t="str">
        <f t="shared" si="2"/>
        <v>139******660</v>
      </c>
      <c r="N31" s="9" t="s">
        <v>23</v>
      </c>
      <c r="O31" s="22"/>
    </row>
    <row r="32" s="2" customFormat="1" ht="24" customHeight="1" spans="1:15">
      <c r="A32" s="8">
        <v>29</v>
      </c>
      <c r="B32" s="9" t="s">
        <v>106</v>
      </c>
      <c r="C32" s="9" t="str">
        <f t="shared" si="0"/>
        <v>女</v>
      </c>
      <c r="D32" s="24" t="s">
        <v>107</v>
      </c>
      <c r="E32" s="9" t="str">
        <f t="shared" si="1"/>
        <v>411********029</v>
      </c>
      <c r="F32" s="9" t="s">
        <v>17</v>
      </c>
      <c r="G32" s="9" t="s">
        <v>83</v>
      </c>
      <c r="H32" s="10" t="s">
        <v>19</v>
      </c>
      <c r="I32" s="10" t="s">
        <v>20</v>
      </c>
      <c r="J32" s="10" t="s">
        <v>21</v>
      </c>
      <c r="K32" s="15" t="s">
        <v>108</v>
      </c>
      <c r="L32" s="11">
        <v>18537335652</v>
      </c>
      <c r="M32" s="9" t="str">
        <f t="shared" si="2"/>
        <v>185******652</v>
      </c>
      <c r="N32" s="9" t="s">
        <v>23</v>
      </c>
      <c r="O32" s="22"/>
    </row>
    <row r="33" s="2" customFormat="1" ht="24" customHeight="1" spans="1:15">
      <c r="A33" s="8">
        <v>30</v>
      </c>
      <c r="B33" s="11" t="s">
        <v>109</v>
      </c>
      <c r="C33" s="9" t="str">
        <f t="shared" si="0"/>
        <v>女</v>
      </c>
      <c r="D33" s="24" t="s">
        <v>110</v>
      </c>
      <c r="E33" s="9" t="str">
        <f t="shared" si="1"/>
        <v>411********525</v>
      </c>
      <c r="F33" s="9" t="s">
        <v>17</v>
      </c>
      <c r="G33" s="9" t="s">
        <v>83</v>
      </c>
      <c r="H33" s="10" t="s">
        <v>19</v>
      </c>
      <c r="I33" s="10" t="s">
        <v>20</v>
      </c>
      <c r="J33" s="10" t="s">
        <v>21</v>
      </c>
      <c r="K33" s="15" t="s">
        <v>111</v>
      </c>
      <c r="L33" s="11">
        <v>15837485221</v>
      </c>
      <c r="M33" s="9" t="str">
        <f t="shared" si="2"/>
        <v>158******221</v>
      </c>
      <c r="N33" s="9" t="s">
        <v>23</v>
      </c>
      <c r="O33" s="22"/>
    </row>
  </sheetData>
  <mergeCells count="2">
    <mergeCell ref="A1:O1"/>
    <mergeCell ref="A2:O2"/>
  </mergeCells>
  <conditionalFormatting sqref="P7:XFD16">
    <cfRule type="cellIs" priority="11" operator="between">
      <formula>$B$3</formula>
      <formula>"$B$48"</formula>
    </cfRule>
    <cfRule type="duplicateValues" dxfId="0" priority="12"/>
  </conditionalFormatting>
  <conditionalFormatting sqref="P17:XFD20 B22">
    <cfRule type="cellIs" priority="3" operator="between">
      <formula>$B$3</formula>
      <formula>"$B$48"</formula>
    </cfRule>
    <cfRule type="duplicateValues" dxfId="0" priority="6"/>
  </conditionalFormatting>
  <printOptions horizontalCentered="1"/>
  <pageMargins left="0.511805555555556" right="0.236111111111111" top="0.590277777777778" bottom="0.66875" header="0.196527777777778" footer="0.0784722222222222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ζั͡ޓއއއ 柒°</cp:lastModifiedBy>
  <dcterms:created xsi:type="dcterms:W3CDTF">2019-03-18T10:16:00Z</dcterms:created>
  <dcterms:modified xsi:type="dcterms:W3CDTF">2022-06-21T10:23:53Z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2052-11.1.0.11805</vt:lpwstr>
  </property>
  <property fmtid="{D5CDD505-2E9C-101B-9397-08002B2CF9AE}" pid="3" name="ICV">
    <vt:lpwstr>29BBD4151C5F410DBED38B403D6B9623</vt:lpwstr>
  </property>
</Properties>
</file>