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3">Sheet4!$A$1:$H$30</definedName>
  </definedNames>
  <calcPr calcId="144525"/>
</workbook>
</file>

<file path=xl/sharedStrings.xml><?xml version="1.0" encoding="utf-8"?>
<sst xmlns="http://schemas.openxmlformats.org/spreadsheetml/2006/main" count="219" uniqueCount="112">
  <si>
    <t>序号</t>
  </si>
  <si>
    <t>单位</t>
  </si>
  <si>
    <t>办公室电话</t>
  </si>
  <si>
    <t>纸质版</t>
  </si>
  <si>
    <t>电子版</t>
  </si>
  <si>
    <t>财政局</t>
  </si>
  <si>
    <t>发展改革局</t>
  </si>
  <si>
    <t>组织人力资源社会保障局</t>
  </si>
  <si>
    <t>住建城管环保局</t>
  </si>
  <si>
    <t>法制与社会服务局</t>
  </si>
  <si>
    <t>监察室</t>
  </si>
  <si>
    <t>总工会</t>
  </si>
  <si>
    <t>招商办</t>
  </si>
  <si>
    <t>投资公司</t>
  </si>
  <si>
    <t>长村张街道</t>
  </si>
  <si>
    <t>龙湖街道</t>
  </si>
  <si>
    <t>公安分局</t>
  </si>
  <si>
    <t>消防支队</t>
  </si>
  <si>
    <t>质监分局</t>
  </si>
  <si>
    <t>工商分局</t>
  </si>
  <si>
    <t>地税分局</t>
  </si>
  <si>
    <t>国税分局</t>
  </si>
  <si>
    <t>规划分局</t>
  </si>
  <si>
    <t>国土分局</t>
  </si>
  <si>
    <t>食药分局</t>
  </si>
  <si>
    <t>附件</t>
  </si>
  <si>
    <r>
      <rPr>
        <sz val="22"/>
        <color theme="1"/>
        <rFont val="方正小标宋简体"/>
        <charset val="134"/>
      </rPr>
      <t xml:space="preserve">开发区内网7月份信息情况表
                                                                                                                                    </t>
    </r>
    <r>
      <rPr>
        <sz val="16"/>
        <color theme="1"/>
        <rFont val="楷体_GB2312"/>
        <charset val="134"/>
      </rPr>
      <t xml:space="preserve"> 制表时间：2018年8月1日</t>
    </r>
  </si>
  <si>
    <t>单  位</t>
  </si>
  <si>
    <t>信息
数量</t>
  </si>
  <si>
    <r>
      <rPr>
        <sz val="16"/>
        <color theme="1"/>
        <rFont val="黑体"/>
        <charset val="134"/>
      </rPr>
      <t xml:space="preserve">6月同期
</t>
    </r>
    <r>
      <rPr>
        <sz val="12"/>
        <color theme="1"/>
        <rFont val="黑体"/>
        <charset val="134"/>
      </rPr>
      <t>（至7月6日数据）</t>
    </r>
  </si>
  <si>
    <t>7月新增数量</t>
  </si>
  <si>
    <t xml:space="preserve">信息更新
时  间        </t>
  </si>
  <si>
    <r>
      <rPr>
        <sz val="16"/>
        <color theme="1"/>
        <rFont val="黑体"/>
        <charset val="134"/>
      </rPr>
      <t xml:space="preserve">更新及时度
</t>
    </r>
    <r>
      <rPr>
        <sz val="12"/>
        <color theme="1"/>
        <rFont val="黑体"/>
        <charset val="134"/>
      </rPr>
      <t>（10条以上、5个工作日内有更新，确定为及时，两者缺一为不及时。）</t>
    </r>
  </si>
  <si>
    <r>
      <rPr>
        <sz val="16"/>
        <color theme="1"/>
        <rFont val="黑体"/>
        <charset val="134"/>
      </rPr>
      <t xml:space="preserve">排  名
</t>
    </r>
    <r>
      <rPr>
        <sz val="12"/>
        <color theme="1"/>
        <rFont val="黑体"/>
        <charset val="134"/>
      </rPr>
      <t>（管委会内设机构、办事处及投资公司共12个单位，
派驻机构共7个单位，实行分别排名。）</t>
    </r>
  </si>
  <si>
    <t>综合办公室</t>
  </si>
  <si>
    <t>及时</t>
  </si>
  <si>
    <t>管委会内设机构、办事处及投资公司，第1名</t>
  </si>
  <si>
    <t>组织人力资源
社会保障局</t>
  </si>
  <si>
    <t>管委会内设机构、办事处及投资公司，第2名</t>
  </si>
  <si>
    <t>招商办公室</t>
  </si>
  <si>
    <t>不及时</t>
  </si>
  <si>
    <t>管委会内设机构、办事处及投资公司，第11名</t>
  </si>
  <si>
    <t>住房建设城市管理
与环境保护局</t>
  </si>
  <si>
    <t>长村张街道办事处</t>
  </si>
  <si>
    <t>龙湖街道办事处</t>
  </si>
  <si>
    <t>管委会内设机构、办事处及投资公司，第12名</t>
  </si>
  <si>
    <t>不及时（长期未更新）</t>
  </si>
  <si>
    <t>派驻机构第6名</t>
  </si>
  <si>
    <t>税务局</t>
  </si>
  <si>
    <t>7月20日合并后数据，本次不参与排名</t>
  </si>
  <si>
    <r>
      <rPr>
        <sz val="22"/>
        <color theme="1"/>
        <rFont val="方正小标宋简体"/>
        <charset val="134"/>
      </rPr>
      <t xml:space="preserve">开发区内网7月份信息排名表1    
</t>
    </r>
    <r>
      <rPr>
        <sz val="16"/>
        <color theme="1"/>
        <rFont val="楷体_GB2312"/>
        <charset val="134"/>
      </rPr>
      <t xml:space="preserve">管委会内设机构、办事处及投资公司  </t>
    </r>
    <r>
      <rPr>
        <sz val="16"/>
        <color theme="1"/>
        <rFont val="方正小标宋简体"/>
        <charset val="134"/>
      </rPr>
      <t xml:space="preserve">                                                                         </t>
    </r>
    <r>
      <rPr>
        <sz val="16"/>
        <color theme="1"/>
        <rFont val="楷体_GB2312"/>
        <charset val="134"/>
      </rPr>
      <t>制表时间：2018年8月1日</t>
    </r>
  </si>
  <si>
    <t>7月份
信息量</t>
  </si>
  <si>
    <r>
      <rPr>
        <sz val="16"/>
        <color theme="1"/>
        <rFont val="黑体"/>
        <charset val="134"/>
      </rPr>
      <t xml:space="preserve">更新及时度
</t>
    </r>
    <r>
      <rPr>
        <sz val="10"/>
        <color theme="1"/>
        <rFont val="黑体"/>
        <charset val="134"/>
      </rPr>
      <t>（10条以上、5个工作日内有更新，确定为及时，两者缺一为不及时。）</t>
    </r>
  </si>
  <si>
    <t xml:space="preserve">
排  名
</t>
  </si>
  <si>
    <t>管委会内设机构、办事处及投资公司，第3名</t>
  </si>
  <si>
    <t>管委会内设机构、办事处及投资公司，第4名</t>
  </si>
  <si>
    <t>管委会内设机构、办事处及投资公司，第5名</t>
  </si>
  <si>
    <t>管委会内设机构、办事处及投资公司，第6名</t>
  </si>
  <si>
    <t>管委会内设机构、办事处及投资公司，第7名</t>
  </si>
  <si>
    <t>管委会内设机构、办事处及投资公司，第8名</t>
  </si>
  <si>
    <t>管委会内设机构、办事处及投资公司，第9名</t>
  </si>
  <si>
    <t>管委会内设机构、办事处及投资公司，第10名</t>
  </si>
  <si>
    <r>
      <rPr>
        <sz val="22"/>
        <color theme="1"/>
        <rFont val="方正小标宋简体"/>
        <charset val="134"/>
      </rPr>
      <t xml:space="preserve">开发区内网7月份信息排名表2  
</t>
    </r>
    <r>
      <rPr>
        <sz val="16"/>
        <color theme="1"/>
        <rFont val="楷体_GB2312"/>
        <charset val="134"/>
      </rPr>
      <t xml:space="preserve">派驻机构  </t>
    </r>
    <r>
      <rPr>
        <sz val="16"/>
        <color theme="1"/>
        <rFont val="方正小标宋简体"/>
        <charset val="134"/>
      </rPr>
      <t xml:space="preserve">                                                                                                                           </t>
    </r>
    <r>
      <rPr>
        <sz val="16"/>
        <color theme="1"/>
        <rFont val="楷体_GB2312"/>
        <charset val="134"/>
      </rPr>
      <t>制表时间：2018年8月1日</t>
    </r>
  </si>
  <si>
    <t>派驻机构第1名</t>
  </si>
  <si>
    <t>派驻机构第2名</t>
  </si>
  <si>
    <t>派驻机构第3名</t>
  </si>
  <si>
    <t>派驻机构第4名</t>
  </si>
  <si>
    <t>派驻机构第5名</t>
  </si>
  <si>
    <t>附件1</t>
  </si>
  <si>
    <t xml:space="preserve">2020年度开发区官网要闻、动态类信息数量排名表                                      </t>
  </si>
  <si>
    <t>管委会内设机构、办事处及投资公司、经高公司</t>
  </si>
  <si>
    <t>排 名</t>
  </si>
  <si>
    <t>第一季度信息量</t>
  </si>
  <si>
    <t>第二季度信息量</t>
  </si>
  <si>
    <t>第三季度信息量</t>
  </si>
  <si>
    <t>第四季度信息量</t>
  </si>
  <si>
    <t>年度    信息总量</t>
  </si>
  <si>
    <t>备注</t>
  </si>
  <si>
    <t>第1名</t>
  </si>
  <si>
    <t>第2名</t>
  </si>
  <si>
    <t>第3名</t>
  </si>
  <si>
    <t>第4名</t>
  </si>
  <si>
    <t>第5名</t>
  </si>
  <si>
    <t>纪工委监察工委</t>
  </si>
  <si>
    <t>第6名</t>
  </si>
  <si>
    <t>安监局</t>
  </si>
  <si>
    <t>第7名</t>
  </si>
  <si>
    <t>工信科技部门</t>
  </si>
  <si>
    <t>第8名</t>
  </si>
  <si>
    <t>第9名</t>
  </si>
  <si>
    <t>第10名</t>
  </si>
  <si>
    <t>第11名</t>
  </si>
  <si>
    <t>第12名</t>
  </si>
  <si>
    <t>综信办</t>
  </si>
  <si>
    <t>生态环境分局</t>
  </si>
  <si>
    <t>第13名</t>
  </si>
  <si>
    <t>住建局</t>
  </si>
  <si>
    <t>第14名</t>
  </si>
  <si>
    <t>综合执法分局</t>
  </si>
  <si>
    <t>第15名</t>
  </si>
  <si>
    <t>第16名</t>
  </si>
  <si>
    <t>经高公司</t>
  </si>
  <si>
    <t>驻区单位</t>
  </si>
  <si>
    <t>第一季度
信息量</t>
  </si>
  <si>
    <t>第二季度
信息量</t>
  </si>
  <si>
    <t>第三季度
信息量</t>
  </si>
  <si>
    <t>第四季度
信息量</t>
  </si>
  <si>
    <t>年度
信息总量</t>
  </si>
  <si>
    <t>市场监督管理   分局</t>
  </si>
  <si>
    <t>自然资源和规划  分局</t>
  </si>
  <si>
    <t>消防大队</t>
  </si>
  <si>
    <t>交警大队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</si>
</sst>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8"/>
      <color theme="1"/>
      <name val="黑体"/>
      <charset val="134"/>
    </font>
    <font>
      <sz val="18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楷体_GB2312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A1:E1"/>
    </sheetView>
  </sheetViews>
  <sheetFormatPr defaultColWidth="9" defaultRowHeight="13.5" outlineLevelCol="4"/>
  <cols>
    <col min="1" max="1" width="7" customWidth="1"/>
    <col min="2" max="2" width="35.75" customWidth="1"/>
    <col min="3" max="3" width="18.125" customWidth="1"/>
    <col min="4" max="4" width="12.625" customWidth="1"/>
    <col min="5" max="5" width="11.25" customWidth="1"/>
  </cols>
  <sheetData>
    <row r="1" ht="70" customHeight="1" spans="1:5">
      <c r="A1" s="26"/>
      <c r="B1" s="26"/>
      <c r="C1" s="26"/>
      <c r="D1" s="26"/>
      <c r="E1" s="26"/>
    </row>
    <row r="2" ht="42" customHeight="1" spans="1: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</row>
    <row r="3" ht="30" customHeight="1" spans="1:5">
      <c r="A3" s="28">
        <v>1</v>
      </c>
      <c r="B3" s="28" t="s">
        <v>5</v>
      </c>
      <c r="C3" s="28">
        <v>1633</v>
      </c>
      <c r="D3" s="28"/>
      <c r="E3" s="28"/>
    </row>
    <row r="4" ht="30" customHeight="1" spans="1:5">
      <c r="A4" s="28">
        <v>2</v>
      </c>
      <c r="B4" s="28" t="s">
        <v>6</v>
      </c>
      <c r="C4" s="28">
        <v>1621</v>
      </c>
      <c r="D4" s="28"/>
      <c r="E4" s="28"/>
    </row>
    <row r="5" ht="30" customHeight="1" spans="1:5">
      <c r="A5" s="28">
        <v>3</v>
      </c>
      <c r="B5" s="28" t="s">
        <v>7</v>
      </c>
      <c r="C5" s="28">
        <v>1697</v>
      </c>
      <c r="D5" s="28"/>
      <c r="E5" s="28"/>
    </row>
    <row r="6" ht="30" customHeight="1" spans="1:5">
      <c r="A6" s="28">
        <v>4</v>
      </c>
      <c r="B6" s="28" t="s">
        <v>8</v>
      </c>
      <c r="C6" s="28">
        <v>2059</v>
      </c>
      <c r="D6" s="28"/>
      <c r="E6" s="28"/>
    </row>
    <row r="7" ht="30" customHeight="1" spans="1:5">
      <c r="A7" s="28">
        <v>5</v>
      </c>
      <c r="B7" s="28" t="s">
        <v>9</v>
      </c>
      <c r="C7" s="28">
        <v>1657</v>
      </c>
      <c r="D7" s="28"/>
      <c r="E7" s="28"/>
    </row>
    <row r="8" ht="30" customHeight="1" spans="1:5">
      <c r="A8" s="28">
        <v>6</v>
      </c>
      <c r="B8" s="28" t="s">
        <v>10</v>
      </c>
      <c r="C8" s="28">
        <v>2052</v>
      </c>
      <c r="D8" s="28"/>
      <c r="E8" s="28"/>
    </row>
    <row r="9" ht="30" customHeight="1" spans="1:5">
      <c r="A9" s="28">
        <v>7</v>
      </c>
      <c r="B9" s="28" t="s">
        <v>11</v>
      </c>
      <c r="C9" s="28">
        <v>1670</v>
      </c>
      <c r="D9" s="28"/>
      <c r="E9" s="28"/>
    </row>
    <row r="10" ht="30" customHeight="1" spans="1:5">
      <c r="A10" s="28">
        <v>8</v>
      </c>
      <c r="B10" s="28" t="s">
        <v>12</v>
      </c>
      <c r="C10" s="28">
        <v>8068</v>
      </c>
      <c r="D10" s="28"/>
      <c r="E10" s="28"/>
    </row>
    <row r="11" ht="30" customHeight="1" spans="1:5">
      <c r="A11" s="28">
        <v>9</v>
      </c>
      <c r="B11" s="28" t="s">
        <v>13</v>
      </c>
      <c r="C11" s="28">
        <v>1893</v>
      </c>
      <c r="D11" s="28"/>
      <c r="E11" s="28"/>
    </row>
    <row r="12" ht="30" customHeight="1" spans="1:5">
      <c r="A12" s="28">
        <v>10</v>
      </c>
      <c r="B12" s="28" t="s">
        <v>14</v>
      </c>
      <c r="C12" s="28">
        <v>5577785</v>
      </c>
      <c r="D12" s="28"/>
      <c r="E12" s="28"/>
    </row>
    <row r="13" ht="30" customHeight="1" spans="1:5">
      <c r="A13" s="28">
        <v>11</v>
      </c>
      <c r="B13" s="28" t="s">
        <v>15</v>
      </c>
      <c r="C13" s="28">
        <v>2111100</v>
      </c>
      <c r="D13" s="28"/>
      <c r="E13" s="28"/>
    </row>
    <row r="14" ht="30" customHeight="1" spans="1:5">
      <c r="A14" s="28">
        <v>12</v>
      </c>
      <c r="B14" s="28" t="s">
        <v>16</v>
      </c>
      <c r="C14" s="28">
        <v>2908777</v>
      </c>
      <c r="D14" s="28"/>
      <c r="E14" s="28"/>
    </row>
    <row r="15" ht="30" customHeight="1" spans="1:5">
      <c r="A15" s="28">
        <v>13</v>
      </c>
      <c r="B15" s="28" t="s">
        <v>17</v>
      </c>
      <c r="C15" s="28">
        <v>8529003</v>
      </c>
      <c r="D15" s="28"/>
      <c r="E15" s="28"/>
    </row>
    <row r="16" ht="30" customHeight="1" spans="1:5">
      <c r="A16" s="28">
        <v>14</v>
      </c>
      <c r="B16" s="28" t="s">
        <v>18</v>
      </c>
      <c r="C16" s="28">
        <v>1510</v>
      </c>
      <c r="D16" s="28"/>
      <c r="E16" s="28"/>
    </row>
    <row r="17" ht="30" customHeight="1" spans="1:5">
      <c r="A17" s="28">
        <v>15</v>
      </c>
      <c r="B17" s="28" t="s">
        <v>19</v>
      </c>
      <c r="C17" s="28">
        <v>3188089</v>
      </c>
      <c r="D17" s="28"/>
      <c r="E17" s="28"/>
    </row>
    <row r="18" ht="30" customHeight="1" spans="1:5">
      <c r="A18" s="28">
        <v>16</v>
      </c>
      <c r="B18" s="28" t="s">
        <v>20</v>
      </c>
      <c r="C18" s="28">
        <v>1730</v>
      </c>
      <c r="D18" s="28"/>
      <c r="E18" s="28"/>
    </row>
    <row r="19" ht="30" customHeight="1" spans="1:5">
      <c r="A19" s="28">
        <v>17</v>
      </c>
      <c r="B19" s="28" t="s">
        <v>21</v>
      </c>
      <c r="C19" s="28">
        <v>1750</v>
      </c>
      <c r="D19" s="28"/>
      <c r="E19" s="28"/>
    </row>
    <row r="20" ht="30" customHeight="1" spans="1:5">
      <c r="A20" s="28">
        <v>18</v>
      </c>
      <c r="B20" s="28" t="s">
        <v>22</v>
      </c>
      <c r="C20" s="28">
        <v>1691</v>
      </c>
      <c r="D20" s="28"/>
      <c r="E20" s="28"/>
    </row>
    <row r="21" ht="30" customHeight="1" spans="1:5">
      <c r="A21" s="28">
        <v>19</v>
      </c>
      <c r="B21" s="28" t="s">
        <v>23</v>
      </c>
      <c r="C21" s="28">
        <v>3188308</v>
      </c>
      <c r="D21" s="28"/>
      <c r="E21" s="28"/>
    </row>
    <row r="22" ht="30" customHeight="1" spans="1:5">
      <c r="A22" s="28">
        <v>20</v>
      </c>
      <c r="B22" s="28" t="s">
        <v>24</v>
      </c>
      <c r="C22" s="28">
        <v>2337267</v>
      </c>
      <c r="D22" s="28"/>
      <c r="E22" s="28"/>
    </row>
  </sheetData>
  <mergeCells count="1">
    <mergeCell ref="A1:E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1" sqref="A$1:H$1048576"/>
    </sheetView>
  </sheetViews>
  <sheetFormatPr defaultColWidth="9" defaultRowHeight="13.5" outlineLevelCol="7"/>
  <cols>
    <col min="1" max="1" width="6.875" customWidth="1"/>
    <col min="2" max="2" width="21.75" customWidth="1"/>
    <col min="3" max="3" width="7.75" customWidth="1"/>
    <col min="4" max="4" width="10.5" customWidth="1"/>
    <col min="5" max="5" width="9.5" customWidth="1"/>
    <col min="6" max="6" width="12.5" customWidth="1"/>
    <col min="7" max="7" width="33.375" customWidth="1"/>
    <col min="8" max="8" width="52.5" customWidth="1"/>
  </cols>
  <sheetData>
    <row r="1" ht="20.25" spans="1:2">
      <c r="A1" s="17" t="s">
        <v>25</v>
      </c>
      <c r="B1" s="17"/>
    </row>
    <row r="2" ht="58" customHeight="1" spans="1:8">
      <c r="A2" s="18" t="s">
        <v>26</v>
      </c>
      <c r="B2" s="18"/>
      <c r="C2" s="18"/>
      <c r="D2" s="18"/>
      <c r="E2" s="18"/>
      <c r="F2" s="18"/>
      <c r="G2" s="18"/>
      <c r="H2" s="18"/>
    </row>
    <row r="3" ht="62" customHeight="1" spans="1:8">
      <c r="A3" s="19" t="s">
        <v>0</v>
      </c>
      <c r="B3" s="19" t="s">
        <v>27</v>
      </c>
      <c r="C3" s="9" t="s">
        <v>28</v>
      </c>
      <c r="D3" s="20" t="s">
        <v>29</v>
      </c>
      <c r="E3" s="20" t="s">
        <v>30</v>
      </c>
      <c r="F3" s="20" t="s">
        <v>31</v>
      </c>
      <c r="G3" s="9" t="s">
        <v>32</v>
      </c>
      <c r="H3" s="9" t="s">
        <v>33</v>
      </c>
    </row>
    <row r="4" customFormat="1" ht="36" customHeight="1" spans="1:8">
      <c r="A4" s="21">
        <v>1</v>
      </c>
      <c r="B4" s="21" t="s">
        <v>34</v>
      </c>
      <c r="C4" s="21">
        <v>427</v>
      </c>
      <c r="D4" s="21">
        <v>359</v>
      </c>
      <c r="E4" s="21">
        <f>C4-D4</f>
        <v>68</v>
      </c>
      <c r="F4" s="22">
        <v>43313</v>
      </c>
      <c r="G4" s="11" t="s">
        <v>35</v>
      </c>
      <c r="H4" s="11" t="s">
        <v>36</v>
      </c>
    </row>
    <row r="5" customFormat="1" ht="36" customHeight="1" spans="1:8">
      <c r="A5" s="21">
        <v>2</v>
      </c>
      <c r="B5" s="21" t="s">
        <v>9</v>
      </c>
      <c r="C5" s="21">
        <v>135</v>
      </c>
      <c r="D5" s="21">
        <v>120</v>
      </c>
      <c r="E5" s="21">
        <f t="shared" ref="E5:E22" si="0">C5-D5</f>
        <v>15</v>
      </c>
      <c r="F5" s="22">
        <v>43308</v>
      </c>
      <c r="G5" s="11" t="s">
        <v>35</v>
      </c>
      <c r="H5" s="11"/>
    </row>
    <row r="6" customFormat="1" ht="47" customHeight="1" spans="1:8">
      <c r="A6" s="21">
        <v>3</v>
      </c>
      <c r="B6" s="11" t="s">
        <v>37</v>
      </c>
      <c r="C6" s="21">
        <v>113</v>
      </c>
      <c r="D6" s="21">
        <v>55</v>
      </c>
      <c r="E6" s="21">
        <f t="shared" si="0"/>
        <v>58</v>
      </c>
      <c r="F6" s="22">
        <v>43312</v>
      </c>
      <c r="G6" s="11" t="s">
        <v>35</v>
      </c>
      <c r="H6" s="11" t="s">
        <v>38</v>
      </c>
    </row>
    <row r="7" customFormat="1" ht="45" customHeight="1" spans="1:8">
      <c r="A7" s="21">
        <v>4</v>
      </c>
      <c r="B7" s="21" t="s">
        <v>39</v>
      </c>
      <c r="C7" s="21">
        <v>106</v>
      </c>
      <c r="D7" s="21">
        <v>85</v>
      </c>
      <c r="E7" s="21">
        <f t="shared" si="0"/>
        <v>21</v>
      </c>
      <c r="F7" s="22">
        <v>43311</v>
      </c>
      <c r="G7" s="11" t="s">
        <v>35</v>
      </c>
      <c r="H7" s="11"/>
    </row>
    <row r="8" customFormat="1" ht="36" customHeight="1" spans="1:8">
      <c r="A8" s="21">
        <v>5</v>
      </c>
      <c r="B8" s="21" t="s">
        <v>10</v>
      </c>
      <c r="C8" s="21">
        <v>89</v>
      </c>
      <c r="D8" s="21">
        <v>75</v>
      </c>
      <c r="E8" s="21">
        <f t="shared" si="0"/>
        <v>14</v>
      </c>
      <c r="F8" s="22">
        <v>43300</v>
      </c>
      <c r="G8" s="11" t="s">
        <v>40</v>
      </c>
      <c r="H8" s="11"/>
    </row>
    <row r="9" customFormat="1" ht="36" customHeight="1" spans="1:8">
      <c r="A9" s="21">
        <v>6</v>
      </c>
      <c r="B9" s="21" t="s">
        <v>6</v>
      </c>
      <c r="C9" s="21">
        <v>83</v>
      </c>
      <c r="D9" s="21">
        <v>73</v>
      </c>
      <c r="E9" s="21">
        <f t="shared" si="0"/>
        <v>10</v>
      </c>
      <c r="F9" s="22">
        <v>43306</v>
      </c>
      <c r="G9" s="11" t="s">
        <v>35</v>
      </c>
      <c r="H9" s="11"/>
    </row>
    <row r="10" customFormat="1" ht="36" customHeight="1" spans="1:8">
      <c r="A10" s="21">
        <v>7</v>
      </c>
      <c r="B10" s="21" t="s">
        <v>13</v>
      </c>
      <c r="C10" s="21">
        <v>56</v>
      </c>
      <c r="D10" s="21">
        <v>39</v>
      </c>
      <c r="E10" s="21">
        <f t="shared" si="0"/>
        <v>17</v>
      </c>
      <c r="F10" s="22">
        <v>43313</v>
      </c>
      <c r="G10" s="11" t="s">
        <v>35</v>
      </c>
      <c r="H10" s="11"/>
    </row>
    <row r="11" customFormat="1" ht="36" customHeight="1" spans="1:8">
      <c r="A11" s="21">
        <v>9</v>
      </c>
      <c r="B11" s="21" t="s">
        <v>11</v>
      </c>
      <c r="C11" s="21">
        <v>53</v>
      </c>
      <c r="D11" s="21">
        <v>44</v>
      </c>
      <c r="E11" s="21">
        <f t="shared" si="0"/>
        <v>9</v>
      </c>
      <c r="F11" s="22">
        <v>43313</v>
      </c>
      <c r="G11" s="11" t="s">
        <v>40</v>
      </c>
      <c r="H11" s="11" t="s">
        <v>41</v>
      </c>
    </row>
    <row r="12" customFormat="1" ht="36" customHeight="1" spans="1:8">
      <c r="A12" s="21">
        <v>8</v>
      </c>
      <c r="B12" s="11" t="s">
        <v>42</v>
      </c>
      <c r="C12" s="21">
        <v>52</v>
      </c>
      <c r="D12" s="21">
        <v>23</v>
      </c>
      <c r="E12" s="21">
        <f t="shared" si="0"/>
        <v>29</v>
      </c>
      <c r="F12" s="22">
        <v>43313</v>
      </c>
      <c r="G12" s="11" t="s">
        <v>35</v>
      </c>
      <c r="H12" s="11"/>
    </row>
    <row r="13" customFormat="1" ht="36" customHeight="1" spans="1:8">
      <c r="A13" s="21">
        <v>10</v>
      </c>
      <c r="B13" s="21" t="s">
        <v>43</v>
      </c>
      <c r="C13" s="21">
        <v>50</v>
      </c>
      <c r="D13" s="21">
        <v>37</v>
      </c>
      <c r="E13" s="21">
        <f t="shared" si="0"/>
        <v>13</v>
      </c>
      <c r="F13" s="22">
        <v>43306</v>
      </c>
      <c r="G13" s="11" t="s">
        <v>35</v>
      </c>
      <c r="H13" s="11"/>
    </row>
    <row r="14" customFormat="1" ht="36" customHeight="1" spans="1:8">
      <c r="A14" s="21">
        <v>11</v>
      </c>
      <c r="B14" s="21" t="s">
        <v>24</v>
      </c>
      <c r="C14" s="21">
        <v>48</v>
      </c>
      <c r="D14" s="21">
        <v>41</v>
      </c>
      <c r="E14" s="21">
        <f t="shared" si="0"/>
        <v>7</v>
      </c>
      <c r="F14" s="22">
        <v>43311</v>
      </c>
      <c r="G14" s="11" t="s">
        <v>40</v>
      </c>
      <c r="H14" s="11"/>
    </row>
    <row r="15" customFormat="1" ht="36" customHeight="1" spans="1:8">
      <c r="A15" s="21">
        <v>12</v>
      </c>
      <c r="B15" s="21" t="s">
        <v>19</v>
      </c>
      <c r="C15" s="21">
        <v>36</v>
      </c>
      <c r="D15" s="21">
        <v>26</v>
      </c>
      <c r="E15" s="21">
        <f t="shared" si="0"/>
        <v>10</v>
      </c>
      <c r="F15" s="22">
        <v>43301</v>
      </c>
      <c r="G15" s="11" t="s">
        <v>40</v>
      </c>
      <c r="H15" s="11"/>
    </row>
    <row r="16" customFormat="1" ht="47" customHeight="1" spans="1:8">
      <c r="A16" s="21">
        <v>13</v>
      </c>
      <c r="B16" s="21" t="s">
        <v>18</v>
      </c>
      <c r="C16" s="21">
        <v>33</v>
      </c>
      <c r="D16" s="21">
        <v>24</v>
      </c>
      <c r="E16" s="21">
        <f t="shared" si="0"/>
        <v>9</v>
      </c>
      <c r="F16" s="22">
        <v>43306</v>
      </c>
      <c r="G16" s="11" t="s">
        <v>40</v>
      </c>
      <c r="H16" s="11"/>
    </row>
    <row r="17" customFormat="1" ht="36" customHeight="1" spans="1:8">
      <c r="A17" s="21">
        <v>14</v>
      </c>
      <c r="B17" s="21" t="s">
        <v>23</v>
      </c>
      <c r="C17" s="21">
        <v>32</v>
      </c>
      <c r="D17" s="21">
        <v>27</v>
      </c>
      <c r="E17" s="21">
        <f t="shared" si="0"/>
        <v>5</v>
      </c>
      <c r="F17" s="22">
        <v>43305</v>
      </c>
      <c r="G17" s="11" t="s">
        <v>40</v>
      </c>
      <c r="H17" s="11"/>
    </row>
    <row r="18" customFormat="1" ht="45" customHeight="1" spans="1:8">
      <c r="A18" s="21">
        <v>15</v>
      </c>
      <c r="B18" s="21" t="s">
        <v>5</v>
      </c>
      <c r="C18" s="21">
        <v>30</v>
      </c>
      <c r="D18" s="21">
        <v>18</v>
      </c>
      <c r="E18" s="21">
        <f t="shared" si="0"/>
        <v>12</v>
      </c>
      <c r="F18" s="22">
        <v>43299</v>
      </c>
      <c r="G18" s="11" t="s">
        <v>40</v>
      </c>
      <c r="H18" s="11"/>
    </row>
    <row r="19" customFormat="1" ht="36" customHeight="1" spans="1:8">
      <c r="A19" s="21">
        <v>16</v>
      </c>
      <c r="B19" s="21" t="s">
        <v>44</v>
      </c>
      <c r="C19" s="21">
        <v>25</v>
      </c>
      <c r="D19" s="21">
        <v>18</v>
      </c>
      <c r="E19" s="21">
        <f t="shared" si="0"/>
        <v>7</v>
      </c>
      <c r="F19" s="22">
        <v>43311</v>
      </c>
      <c r="G19" s="11" t="s">
        <v>40</v>
      </c>
      <c r="H19" s="11" t="s">
        <v>45</v>
      </c>
    </row>
    <row r="20" customFormat="1" ht="45" customHeight="1" spans="1:8">
      <c r="A20" s="21">
        <v>17</v>
      </c>
      <c r="B20" s="21" t="s">
        <v>22</v>
      </c>
      <c r="C20" s="21">
        <v>12</v>
      </c>
      <c r="D20" s="21">
        <v>6</v>
      </c>
      <c r="E20" s="21">
        <f t="shared" si="0"/>
        <v>6</v>
      </c>
      <c r="F20" s="22">
        <v>43300</v>
      </c>
      <c r="G20" s="11" t="s">
        <v>40</v>
      </c>
      <c r="H20" s="11"/>
    </row>
    <row r="21" customFormat="1" ht="36" customHeight="1" spans="1:8">
      <c r="A21" s="21">
        <v>18</v>
      </c>
      <c r="B21" s="21" t="s">
        <v>16</v>
      </c>
      <c r="C21" s="21">
        <v>9</v>
      </c>
      <c r="D21" s="21">
        <v>8</v>
      </c>
      <c r="E21" s="21">
        <f t="shared" si="0"/>
        <v>1</v>
      </c>
      <c r="F21" s="22">
        <v>43305</v>
      </c>
      <c r="G21" s="11" t="s">
        <v>46</v>
      </c>
      <c r="H21" s="11" t="s">
        <v>47</v>
      </c>
    </row>
    <row r="22" customFormat="1" ht="36" customHeight="1" spans="1:8">
      <c r="A22" s="21">
        <v>19</v>
      </c>
      <c r="B22" s="21" t="s">
        <v>48</v>
      </c>
      <c r="C22" s="21">
        <v>6</v>
      </c>
      <c r="D22" s="21">
        <v>0</v>
      </c>
      <c r="E22" s="21">
        <f t="shared" si="0"/>
        <v>6</v>
      </c>
      <c r="F22" s="22">
        <v>43313</v>
      </c>
      <c r="G22" s="11" t="s">
        <v>35</v>
      </c>
      <c r="H22" s="11" t="s">
        <v>49</v>
      </c>
    </row>
  </sheetData>
  <mergeCells count="1">
    <mergeCell ref="A2:H2"/>
  </mergeCells>
  <printOptions horizontalCentered="1"/>
  <pageMargins left="0.393055555555556" right="0.393055555555556" top="0.904166666666667" bottom="0.904166666666667" header="0.297916666666667" footer="0.297916666666667"/>
  <pageSetup paperSize="9" scale="91" orientation="landscape" horizontalDpi="600"/>
  <headerFooter differentOddEven="1">
    <oddFooter>&amp;C-2-</oddFooter>
    <evenFooter>&amp;C-3-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A1" sqref="A$1:F$1048576"/>
    </sheetView>
  </sheetViews>
  <sheetFormatPr defaultColWidth="9" defaultRowHeight="13.5" outlineLevelCol="5"/>
  <cols>
    <col min="1" max="1" width="7" customWidth="1"/>
    <col min="2" max="2" width="21.75" customWidth="1"/>
    <col min="3" max="3" width="10" customWidth="1"/>
    <col min="4" max="4" width="13.375" customWidth="1"/>
    <col min="5" max="5" width="33.375" customWidth="1"/>
    <col min="6" max="6" width="52.5" customWidth="1"/>
  </cols>
  <sheetData>
    <row r="1" ht="20.25" spans="1:2">
      <c r="A1" s="17" t="s">
        <v>25</v>
      </c>
      <c r="B1" s="17"/>
    </row>
    <row r="2" ht="81" customHeight="1" spans="1:6">
      <c r="A2" s="18" t="s">
        <v>50</v>
      </c>
      <c r="B2" s="18"/>
      <c r="C2" s="18"/>
      <c r="D2" s="18"/>
      <c r="E2" s="18"/>
      <c r="F2" s="18"/>
    </row>
    <row r="3" ht="60.75" spans="1:6">
      <c r="A3" s="19" t="s">
        <v>0</v>
      </c>
      <c r="B3" s="19" t="s">
        <v>27</v>
      </c>
      <c r="C3" s="20" t="s">
        <v>51</v>
      </c>
      <c r="D3" s="20" t="s">
        <v>31</v>
      </c>
      <c r="E3" s="9" t="s">
        <v>52</v>
      </c>
      <c r="F3" s="9" t="s">
        <v>53</v>
      </c>
    </row>
    <row r="4" ht="18.75" spans="1:6">
      <c r="A4" s="21">
        <v>1</v>
      </c>
      <c r="B4" s="21" t="s">
        <v>34</v>
      </c>
      <c r="C4" s="21">
        <v>68</v>
      </c>
      <c r="D4" s="22">
        <v>43313</v>
      </c>
      <c r="E4" s="11" t="s">
        <v>35</v>
      </c>
      <c r="F4" s="11" t="s">
        <v>36</v>
      </c>
    </row>
    <row r="5" ht="37.5" spans="1:6">
      <c r="A5" s="21">
        <v>2</v>
      </c>
      <c r="B5" s="11" t="s">
        <v>37</v>
      </c>
      <c r="C5" s="21">
        <v>58</v>
      </c>
      <c r="D5" s="22">
        <v>43312</v>
      </c>
      <c r="E5" s="11" t="s">
        <v>35</v>
      </c>
      <c r="F5" s="11" t="s">
        <v>38</v>
      </c>
    </row>
    <row r="6" ht="37.5" spans="1:6">
      <c r="A6" s="21">
        <v>3</v>
      </c>
      <c r="B6" s="11" t="s">
        <v>42</v>
      </c>
      <c r="C6" s="21">
        <v>29</v>
      </c>
      <c r="D6" s="22">
        <v>43313</v>
      </c>
      <c r="E6" s="11" t="s">
        <v>35</v>
      </c>
      <c r="F6" s="11" t="s">
        <v>54</v>
      </c>
    </row>
    <row r="7" ht="18.75" spans="1:6">
      <c r="A7" s="21">
        <v>4</v>
      </c>
      <c r="B7" s="21" t="s">
        <v>39</v>
      </c>
      <c r="C7" s="21">
        <v>21</v>
      </c>
      <c r="D7" s="22">
        <v>43311</v>
      </c>
      <c r="E7" s="11" t="s">
        <v>35</v>
      </c>
      <c r="F7" s="11" t="s">
        <v>55</v>
      </c>
    </row>
    <row r="8" ht="18.75" spans="1:6">
      <c r="A8" s="21">
        <v>5</v>
      </c>
      <c r="B8" s="21" t="s">
        <v>13</v>
      </c>
      <c r="C8" s="21">
        <v>17</v>
      </c>
      <c r="D8" s="22">
        <v>43313</v>
      </c>
      <c r="E8" s="11" t="s">
        <v>35</v>
      </c>
      <c r="F8" s="11" t="s">
        <v>56</v>
      </c>
    </row>
    <row r="9" ht="18.75" spans="1:6">
      <c r="A9" s="21">
        <v>6</v>
      </c>
      <c r="B9" s="21" t="s">
        <v>9</v>
      </c>
      <c r="C9" s="21">
        <v>15</v>
      </c>
      <c r="D9" s="22">
        <v>43308</v>
      </c>
      <c r="E9" s="11" t="s">
        <v>35</v>
      </c>
      <c r="F9" s="11" t="s">
        <v>57</v>
      </c>
    </row>
    <row r="10" ht="18.75" spans="1:6">
      <c r="A10" s="21">
        <v>7</v>
      </c>
      <c r="B10" s="21" t="s">
        <v>43</v>
      </c>
      <c r="C10" s="21">
        <v>13</v>
      </c>
      <c r="D10" s="22">
        <v>43306</v>
      </c>
      <c r="E10" s="11" t="s">
        <v>35</v>
      </c>
      <c r="F10" s="11" t="s">
        <v>58</v>
      </c>
    </row>
    <row r="11" ht="18.75" spans="1:6">
      <c r="A11" s="21">
        <v>8</v>
      </c>
      <c r="B11" s="21" t="s">
        <v>10</v>
      </c>
      <c r="C11" s="21">
        <v>14</v>
      </c>
      <c r="D11" s="22">
        <v>43300</v>
      </c>
      <c r="E11" s="11" t="s">
        <v>40</v>
      </c>
      <c r="F11" s="11" t="s">
        <v>59</v>
      </c>
    </row>
    <row r="12" ht="18.75" spans="1:6">
      <c r="A12" s="21">
        <v>9</v>
      </c>
      <c r="B12" s="21" t="s">
        <v>6</v>
      </c>
      <c r="C12" s="21">
        <v>10</v>
      </c>
      <c r="D12" s="22">
        <v>43306</v>
      </c>
      <c r="E12" s="11" t="s">
        <v>35</v>
      </c>
      <c r="F12" s="11" t="s">
        <v>60</v>
      </c>
    </row>
    <row r="13" ht="18.75" spans="1:6">
      <c r="A13" s="21">
        <v>10</v>
      </c>
      <c r="B13" s="21" t="s">
        <v>5</v>
      </c>
      <c r="C13" s="21">
        <v>12</v>
      </c>
      <c r="D13" s="22">
        <v>43299</v>
      </c>
      <c r="E13" s="11" t="s">
        <v>40</v>
      </c>
      <c r="F13" s="11" t="s">
        <v>61</v>
      </c>
    </row>
    <row r="14" ht="18.75" spans="1:6">
      <c r="A14" s="21">
        <v>11</v>
      </c>
      <c r="B14" s="21" t="s">
        <v>11</v>
      </c>
      <c r="C14" s="21">
        <v>9</v>
      </c>
      <c r="D14" s="22">
        <v>43313</v>
      </c>
      <c r="E14" s="11" t="s">
        <v>40</v>
      </c>
      <c r="F14" s="11" t="s">
        <v>41</v>
      </c>
    </row>
    <row r="15" ht="18.75" spans="1:6">
      <c r="A15" s="21">
        <v>12</v>
      </c>
      <c r="B15" s="21" t="s">
        <v>44</v>
      </c>
      <c r="C15" s="21">
        <v>7</v>
      </c>
      <c r="D15" s="22">
        <v>43311</v>
      </c>
      <c r="E15" s="11" t="s">
        <v>40</v>
      </c>
      <c r="F15" s="11" t="s">
        <v>45</v>
      </c>
    </row>
    <row r="16" s="16" customFormat="1" ht="18.75" spans="1:6">
      <c r="A16" s="23"/>
      <c r="B16" s="23"/>
      <c r="C16" s="23"/>
      <c r="D16" s="24"/>
      <c r="E16" s="25"/>
      <c r="F16" s="25"/>
    </row>
    <row r="17" s="16" customFormat="1" ht="20.25" spans="1:6">
      <c r="A17" s="17"/>
      <c r="B17" s="17"/>
      <c r="C17"/>
      <c r="D17"/>
      <c r="E17"/>
      <c r="F17"/>
    </row>
    <row r="18" ht="83" customHeight="1" spans="1:6">
      <c r="A18" s="18" t="s">
        <v>62</v>
      </c>
      <c r="B18" s="18"/>
      <c r="C18" s="18"/>
      <c r="D18" s="18"/>
      <c r="E18" s="18"/>
      <c r="F18" s="18"/>
    </row>
    <row r="19" ht="60.75" spans="1:6">
      <c r="A19" s="19" t="s">
        <v>0</v>
      </c>
      <c r="B19" s="19" t="s">
        <v>27</v>
      </c>
      <c r="C19" s="20" t="s">
        <v>51</v>
      </c>
      <c r="D19" s="20" t="s">
        <v>31</v>
      </c>
      <c r="E19" s="9" t="s">
        <v>52</v>
      </c>
      <c r="F19" s="9" t="s">
        <v>53</v>
      </c>
    </row>
    <row r="20" ht="18.75" spans="1:6">
      <c r="A20" s="21">
        <v>1</v>
      </c>
      <c r="B20" s="21" t="s">
        <v>19</v>
      </c>
      <c r="C20" s="21">
        <v>10</v>
      </c>
      <c r="D20" s="22">
        <v>43301</v>
      </c>
      <c r="E20" s="11" t="s">
        <v>40</v>
      </c>
      <c r="F20" s="11" t="s">
        <v>63</v>
      </c>
    </row>
    <row r="21" ht="18.75" spans="1:6">
      <c r="A21" s="21">
        <v>2</v>
      </c>
      <c r="B21" s="21" t="s">
        <v>18</v>
      </c>
      <c r="C21" s="21">
        <v>9</v>
      </c>
      <c r="D21" s="22">
        <v>43306</v>
      </c>
      <c r="E21" s="11" t="s">
        <v>40</v>
      </c>
      <c r="F21" s="11" t="s">
        <v>64</v>
      </c>
    </row>
    <row r="22" ht="18.75" spans="1:6">
      <c r="A22" s="21">
        <v>3</v>
      </c>
      <c r="B22" s="21" t="s">
        <v>24</v>
      </c>
      <c r="C22" s="21">
        <v>7</v>
      </c>
      <c r="D22" s="22">
        <v>43311</v>
      </c>
      <c r="E22" s="11" t="s">
        <v>40</v>
      </c>
      <c r="F22" s="11" t="s">
        <v>65</v>
      </c>
    </row>
    <row r="23" ht="18.75" spans="1:6">
      <c r="A23" s="21">
        <v>4</v>
      </c>
      <c r="B23" s="21" t="s">
        <v>22</v>
      </c>
      <c r="C23" s="21">
        <v>6</v>
      </c>
      <c r="D23" s="22">
        <v>43300</v>
      </c>
      <c r="E23" s="11" t="s">
        <v>40</v>
      </c>
      <c r="F23" s="11" t="s">
        <v>66</v>
      </c>
    </row>
    <row r="24" ht="18.75" spans="1:6">
      <c r="A24" s="21">
        <v>5</v>
      </c>
      <c r="B24" s="21" t="s">
        <v>23</v>
      </c>
      <c r="C24" s="21">
        <v>5</v>
      </c>
      <c r="D24" s="22">
        <v>43305</v>
      </c>
      <c r="E24" s="11" t="s">
        <v>40</v>
      </c>
      <c r="F24" s="11" t="s">
        <v>67</v>
      </c>
    </row>
    <row r="25" ht="18.75" spans="1:6">
      <c r="A25" s="21">
        <v>6</v>
      </c>
      <c r="B25" s="21" t="s">
        <v>16</v>
      </c>
      <c r="C25" s="21">
        <v>1</v>
      </c>
      <c r="D25" s="22">
        <v>43305</v>
      </c>
      <c r="E25" s="11" t="s">
        <v>40</v>
      </c>
      <c r="F25" s="11" t="s">
        <v>47</v>
      </c>
    </row>
    <row r="26" ht="18.75" spans="1:6">
      <c r="A26" s="21">
        <v>7</v>
      </c>
      <c r="B26" s="21" t="s">
        <v>48</v>
      </c>
      <c r="C26" s="21">
        <v>6</v>
      </c>
      <c r="D26" s="22">
        <v>43313</v>
      </c>
      <c r="E26" s="11" t="s">
        <v>35</v>
      </c>
      <c r="F26" s="11" t="s">
        <v>49</v>
      </c>
    </row>
  </sheetData>
  <mergeCells count="2">
    <mergeCell ref="A2:F2"/>
    <mergeCell ref="A18:F18"/>
  </mergeCells>
  <printOptions horizontalCentered="1"/>
  <pageMargins left="0.700694444444445" right="0.700694444444445" top="0.751388888888889" bottom="0.751388888888889" header="0.297916666666667" footer="0.297916666666667"/>
  <pageSetup paperSize="9" scale="97" orientation="landscape" horizontalDpi="600"/>
  <headerFooter differentOddEven="1">
    <oddFooter>&amp;C-3-</oddFooter>
    <evenFooter>&amp;C-4-
</even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view="pageBreakPreview" zoomScaleNormal="100" zoomScaleSheetLayoutView="100" topLeftCell="A16" workbookViewId="0">
      <selection activeCell="J22" sqref="J22"/>
    </sheetView>
  </sheetViews>
  <sheetFormatPr defaultColWidth="9" defaultRowHeight="13.5"/>
  <cols>
    <col min="1" max="1" width="9.875" style="2" customWidth="1"/>
    <col min="2" max="2" width="21.625" style="2" customWidth="1"/>
    <col min="3" max="6" width="13.125" style="2" customWidth="1"/>
    <col min="7" max="7" width="13.5" style="2" customWidth="1"/>
    <col min="8" max="8" width="6.75" style="2" customWidth="1"/>
    <col min="9" max="16384" width="9" style="2"/>
  </cols>
  <sheetData>
    <row r="1" ht="23" customHeight="1" spans="1:8">
      <c r="A1" s="4" t="s">
        <v>68</v>
      </c>
      <c r="B1" s="4"/>
      <c r="C1" s="4"/>
      <c r="D1" s="4"/>
      <c r="E1" s="4"/>
      <c r="F1" s="4"/>
      <c r="G1" s="4"/>
      <c r="H1" s="4"/>
    </row>
    <row r="2" ht="72" customHeight="1" spans="1:8">
      <c r="A2" s="5" t="s">
        <v>69</v>
      </c>
      <c r="B2" s="6"/>
      <c r="C2" s="6"/>
      <c r="D2" s="6"/>
      <c r="E2" s="6"/>
      <c r="F2" s="6"/>
      <c r="G2" s="6"/>
      <c r="H2" s="7"/>
    </row>
    <row r="3" s="1" customFormat="1" ht="37" customHeight="1" spans="1:8">
      <c r="A3" s="8" t="s">
        <v>70</v>
      </c>
      <c r="B3" s="8"/>
      <c r="C3" s="8"/>
      <c r="D3" s="8"/>
      <c r="E3" s="8"/>
      <c r="F3" s="8"/>
      <c r="G3" s="8"/>
      <c r="H3" s="8"/>
    </row>
    <row r="4" ht="57" customHeight="1" spans="1:8">
      <c r="A4" s="9" t="s">
        <v>71</v>
      </c>
      <c r="B4" s="9" t="s">
        <v>27</v>
      </c>
      <c r="C4" s="9" t="s">
        <v>72</v>
      </c>
      <c r="D4" s="9" t="s">
        <v>73</v>
      </c>
      <c r="E4" s="9" t="s">
        <v>74</v>
      </c>
      <c r="F4" s="9" t="s">
        <v>75</v>
      </c>
      <c r="G4" s="10" t="s">
        <v>76</v>
      </c>
      <c r="H4" s="9" t="s">
        <v>77</v>
      </c>
    </row>
    <row r="5" ht="34" customHeight="1" spans="1:8">
      <c r="A5" s="11" t="s">
        <v>78</v>
      </c>
      <c r="B5" s="11" t="s">
        <v>34</v>
      </c>
      <c r="C5" s="11">
        <v>44</v>
      </c>
      <c r="D5" s="11">
        <v>31</v>
      </c>
      <c r="E5" s="11">
        <v>20</v>
      </c>
      <c r="F5" s="11">
        <v>20</v>
      </c>
      <c r="G5" s="12">
        <f t="shared" ref="G5:G22" si="0">SUM(C5:F5)</f>
        <v>115</v>
      </c>
      <c r="H5" s="13"/>
    </row>
    <row r="6" ht="34" customHeight="1" spans="1:8">
      <c r="A6" s="11" t="s">
        <v>79</v>
      </c>
      <c r="B6" s="11" t="s">
        <v>9</v>
      </c>
      <c r="C6" s="11">
        <v>28</v>
      </c>
      <c r="D6" s="11">
        <v>34</v>
      </c>
      <c r="E6" s="11">
        <v>22</v>
      </c>
      <c r="F6" s="11">
        <v>12</v>
      </c>
      <c r="G6" s="12">
        <f t="shared" si="0"/>
        <v>96</v>
      </c>
      <c r="H6" s="13"/>
    </row>
    <row r="7" ht="47" customHeight="1" spans="1:8">
      <c r="A7" s="11" t="s">
        <v>80</v>
      </c>
      <c r="B7" s="11" t="s">
        <v>37</v>
      </c>
      <c r="C7" s="11">
        <v>24</v>
      </c>
      <c r="D7" s="11">
        <v>12</v>
      </c>
      <c r="E7" s="11">
        <v>8</v>
      </c>
      <c r="F7" s="11">
        <v>12</v>
      </c>
      <c r="G7" s="12">
        <f t="shared" si="0"/>
        <v>56</v>
      </c>
      <c r="H7" s="13"/>
    </row>
    <row r="8" ht="34" customHeight="1" spans="1:8">
      <c r="A8" s="11" t="s">
        <v>81</v>
      </c>
      <c r="B8" s="11" t="s">
        <v>39</v>
      </c>
      <c r="C8" s="11">
        <v>15</v>
      </c>
      <c r="D8" s="11">
        <v>28</v>
      </c>
      <c r="E8" s="11">
        <v>5</v>
      </c>
      <c r="F8" s="11">
        <v>2</v>
      </c>
      <c r="G8" s="12">
        <f t="shared" si="0"/>
        <v>50</v>
      </c>
      <c r="H8" s="13"/>
    </row>
    <row r="9" ht="34" customHeight="1" spans="1:8">
      <c r="A9" s="11" t="s">
        <v>82</v>
      </c>
      <c r="B9" s="11" t="s">
        <v>83</v>
      </c>
      <c r="C9" s="11">
        <v>9</v>
      </c>
      <c r="D9" s="11">
        <v>13</v>
      </c>
      <c r="E9" s="11">
        <v>15</v>
      </c>
      <c r="F9" s="11">
        <v>10</v>
      </c>
      <c r="G9" s="12">
        <f t="shared" si="0"/>
        <v>47</v>
      </c>
      <c r="H9" s="13"/>
    </row>
    <row r="10" s="2" customFormat="1" ht="34" customHeight="1" spans="1:8">
      <c r="A10" s="11" t="s">
        <v>84</v>
      </c>
      <c r="B10" s="11" t="s">
        <v>85</v>
      </c>
      <c r="C10" s="11">
        <v>1</v>
      </c>
      <c r="D10" s="11">
        <v>18</v>
      </c>
      <c r="E10" s="11">
        <v>17</v>
      </c>
      <c r="F10" s="11">
        <v>5</v>
      </c>
      <c r="G10" s="12">
        <f t="shared" si="0"/>
        <v>41</v>
      </c>
      <c r="H10" s="13"/>
    </row>
    <row r="11" s="2" customFormat="1" ht="34" customHeight="1" spans="1:8">
      <c r="A11" s="11" t="s">
        <v>86</v>
      </c>
      <c r="B11" s="11" t="s">
        <v>87</v>
      </c>
      <c r="C11" s="11">
        <v>4</v>
      </c>
      <c r="D11" s="11">
        <v>14</v>
      </c>
      <c r="E11" s="11">
        <v>6</v>
      </c>
      <c r="F11" s="11">
        <v>14</v>
      </c>
      <c r="G11" s="12">
        <f t="shared" si="0"/>
        <v>38</v>
      </c>
      <c r="H11" s="13"/>
    </row>
    <row r="12" ht="34" customHeight="1" spans="1:8">
      <c r="A12" s="11" t="s">
        <v>88</v>
      </c>
      <c r="B12" s="11" t="s">
        <v>43</v>
      </c>
      <c r="C12" s="11">
        <v>10</v>
      </c>
      <c r="D12" s="11">
        <v>5</v>
      </c>
      <c r="E12" s="11">
        <v>12</v>
      </c>
      <c r="F12" s="11">
        <v>7</v>
      </c>
      <c r="G12" s="12">
        <f t="shared" si="0"/>
        <v>34</v>
      </c>
      <c r="H12" s="13"/>
    </row>
    <row r="13" ht="34" customHeight="1" spans="1:8">
      <c r="A13" s="11" t="s">
        <v>89</v>
      </c>
      <c r="B13" s="11" t="s">
        <v>44</v>
      </c>
      <c r="C13" s="11">
        <v>5</v>
      </c>
      <c r="D13" s="11">
        <v>9</v>
      </c>
      <c r="E13" s="11">
        <v>6</v>
      </c>
      <c r="F13" s="11">
        <v>10</v>
      </c>
      <c r="G13" s="12">
        <f t="shared" si="0"/>
        <v>30</v>
      </c>
      <c r="H13" s="13"/>
    </row>
    <row r="14" ht="34" customHeight="1" spans="1:8">
      <c r="A14" s="11" t="s">
        <v>90</v>
      </c>
      <c r="B14" s="11" t="s">
        <v>6</v>
      </c>
      <c r="C14" s="11">
        <v>4</v>
      </c>
      <c r="D14" s="11">
        <v>10</v>
      </c>
      <c r="E14" s="11">
        <v>6</v>
      </c>
      <c r="F14" s="11">
        <v>7</v>
      </c>
      <c r="G14" s="12">
        <f t="shared" si="0"/>
        <v>27</v>
      </c>
      <c r="H14" s="13"/>
    </row>
    <row r="15" ht="34" customHeight="1" spans="1:8">
      <c r="A15" s="11" t="s">
        <v>91</v>
      </c>
      <c r="B15" s="11" t="s">
        <v>11</v>
      </c>
      <c r="C15" s="11">
        <v>5</v>
      </c>
      <c r="D15" s="11">
        <v>2</v>
      </c>
      <c r="E15" s="11">
        <v>13</v>
      </c>
      <c r="F15" s="11">
        <v>6</v>
      </c>
      <c r="G15" s="12">
        <f t="shared" si="0"/>
        <v>26</v>
      </c>
      <c r="H15" s="13"/>
    </row>
    <row r="16" s="2" customFormat="1" ht="34" customHeight="1" spans="1:9">
      <c r="A16" s="11" t="s">
        <v>92</v>
      </c>
      <c r="B16" s="11" t="s">
        <v>93</v>
      </c>
      <c r="C16" s="11">
        <v>2</v>
      </c>
      <c r="D16" s="11">
        <v>9</v>
      </c>
      <c r="E16" s="11">
        <v>1</v>
      </c>
      <c r="F16" s="11">
        <v>0</v>
      </c>
      <c r="G16" s="14">
        <f t="shared" si="0"/>
        <v>12</v>
      </c>
      <c r="H16" s="13"/>
      <c r="I16" s="15"/>
    </row>
    <row r="17" s="2" customFormat="1" ht="34" customHeight="1" spans="1:8">
      <c r="A17" s="11" t="s">
        <v>92</v>
      </c>
      <c r="B17" s="11" t="s">
        <v>94</v>
      </c>
      <c r="C17" s="11">
        <v>3</v>
      </c>
      <c r="D17" s="11">
        <v>4</v>
      </c>
      <c r="E17" s="11">
        <v>0</v>
      </c>
      <c r="F17" s="11">
        <v>5</v>
      </c>
      <c r="G17" s="12">
        <f t="shared" si="0"/>
        <v>12</v>
      </c>
      <c r="H17" s="13"/>
    </row>
    <row r="18" ht="34" customHeight="1" spans="1:8">
      <c r="A18" s="11" t="s">
        <v>95</v>
      </c>
      <c r="B18" s="11" t="s">
        <v>96</v>
      </c>
      <c r="C18" s="11">
        <v>1</v>
      </c>
      <c r="D18" s="11">
        <v>6</v>
      </c>
      <c r="E18" s="11">
        <v>1</v>
      </c>
      <c r="F18" s="11">
        <v>2</v>
      </c>
      <c r="G18" s="12">
        <f t="shared" si="0"/>
        <v>10</v>
      </c>
      <c r="H18" s="13"/>
    </row>
    <row r="19" ht="34" customHeight="1" spans="1:8">
      <c r="A19" s="11" t="s">
        <v>95</v>
      </c>
      <c r="B19" s="11" t="s">
        <v>13</v>
      </c>
      <c r="C19" s="11">
        <v>5</v>
      </c>
      <c r="D19" s="11">
        <v>2</v>
      </c>
      <c r="E19" s="11">
        <v>1</v>
      </c>
      <c r="F19" s="11">
        <v>2</v>
      </c>
      <c r="G19" s="12">
        <f t="shared" si="0"/>
        <v>10</v>
      </c>
      <c r="H19" s="13"/>
    </row>
    <row r="20" s="2" customFormat="1" ht="34" customHeight="1" spans="1:8">
      <c r="A20" s="11" t="s">
        <v>97</v>
      </c>
      <c r="B20" s="11" t="s">
        <v>98</v>
      </c>
      <c r="C20" s="11">
        <v>0</v>
      </c>
      <c r="D20" s="11">
        <v>4</v>
      </c>
      <c r="E20" s="11">
        <v>1</v>
      </c>
      <c r="F20" s="11">
        <v>1</v>
      </c>
      <c r="G20" s="12">
        <f t="shared" si="0"/>
        <v>6</v>
      </c>
      <c r="H20" s="13"/>
    </row>
    <row r="21" ht="34" customHeight="1" spans="1:8">
      <c r="A21" s="11" t="s">
        <v>99</v>
      </c>
      <c r="B21" s="11" t="s">
        <v>5</v>
      </c>
      <c r="C21" s="11">
        <v>0</v>
      </c>
      <c r="D21" s="11">
        <v>1</v>
      </c>
      <c r="E21" s="11">
        <v>1</v>
      </c>
      <c r="F21" s="11">
        <v>0</v>
      </c>
      <c r="G21" s="12">
        <f t="shared" si="0"/>
        <v>2</v>
      </c>
      <c r="H21" s="13"/>
    </row>
    <row r="22" s="2" customFormat="1" ht="34" customHeight="1" spans="1:8">
      <c r="A22" s="11" t="s">
        <v>100</v>
      </c>
      <c r="B22" s="11" t="s">
        <v>101</v>
      </c>
      <c r="C22" s="11">
        <v>1</v>
      </c>
      <c r="D22" s="11">
        <v>0</v>
      </c>
      <c r="E22" s="11">
        <v>0</v>
      </c>
      <c r="F22" s="11">
        <v>0</v>
      </c>
      <c r="G22" s="12">
        <f t="shared" si="0"/>
        <v>1</v>
      </c>
      <c r="H22" s="13"/>
    </row>
    <row r="23" s="3" customFormat="1" ht="37" customHeight="1" spans="1:8">
      <c r="A23" s="8" t="s">
        <v>102</v>
      </c>
      <c r="B23" s="8"/>
      <c r="C23" s="8"/>
      <c r="D23" s="8"/>
      <c r="E23" s="8"/>
      <c r="F23" s="8"/>
      <c r="G23" s="8"/>
      <c r="H23" s="8"/>
    </row>
    <row r="24" ht="57" customHeight="1" spans="1:8">
      <c r="A24" s="9" t="s">
        <v>71</v>
      </c>
      <c r="B24" s="9" t="s">
        <v>27</v>
      </c>
      <c r="C24" s="9" t="s">
        <v>103</v>
      </c>
      <c r="D24" s="9" t="s">
        <v>104</v>
      </c>
      <c r="E24" s="9" t="s">
        <v>105</v>
      </c>
      <c r="F24" s="9" t="s">
        <v>106</v>
      </c>
      <c r="G24" s="10" t="s">
        <v>107</v>
      </c>
      <c r="H24" s="9" t="s">
        <v>77</v>
      </c>
    </row>
    <row r="25" ht="34" customHeight="1" spans="1:8">
      <c r="A25" s="11" t="s">
        <v>78</v>
      </c>
      <c r="B25" s="11" t="s">
        <v>16</v>
      </c>
      <c r="C25" s="11">
        <v>3</v>
      </c>
      <c r="D25" s="11">
        <v>9</v>
      </c>
      <c r="E25" s="11">
        <v>10</v>
      </c>
      <c r="F25" s="11">
        <v>6</v>
      </c>
      <c r="G25" s="12">
        <f t="shared" ref="G25:G30" si="1">SUM(C25:F25)</f>
        <v>28</v>
      </c>
      <c r="H25" s="13"/>
    </row>
    <row r="26" ht="47" customHeight="1" spans="1:8">
      <c r="A26" s="11" t="s">
        <v>79</v>
      </c>
      <c r="B26" s="11" t="s">
        <v>108</v>
      </c>
      <c r="C26" s="11">
        <v>2</v>
      </c>
      <c r="D26" s="11">
        <v>6</v>
      </c>
      <c r="E26" s="11">
        <v>9</v>
      </c>
      <c r="F26" s="11">
        <v>1</v>
      </c>
      <c r="G26" s="12">
        <f t="shared" si="1"/>
        <v>18</v>
      </c>
      <c r="H26" s="13"/>
    </row>
    <row r="27" ht="47" customHeight="1" spans="1:8">
      <c r="A27" s="11" t="s">
        <v>80</v>
      </c>
      <c r="B27" s="11" t="s">
        <v>109</v>
      </c>
      <c r="C27" s="11">
        <v>0</v>
      </c>
      <c r="D27" s="11">
        <v>3</v>
      </c>
      <c r="E27" s="11">
        <v>6</v>
      </c>
      <c r="F27" s="11">
        <v>3</v>
      </c>
      <c r="G27" s="12">
        <f t="shared" si="1"/>
        <v>12</v>
      </c>
      <c r="H27" s="13"/>
    </row>
    <row r="28" ht="34" customHeight="1" spans="1:16384">
      <c r="A28" s="11" t="s">
        <v>81</v>
      </c>
      <c r="B28" s="11" t="s">
        <v>48</v>
      </c>
      <c r="C28" s="11">
        <v>2</v>
      </c>
      <c r="D28" s="11">
        <v>0</v>
      </c>
      <c r="E28" s="11">
        <v>0</v>
      </c>
      <c r="F28" s="11">
        <v>2</v>
      </c>
      <c r="G28" s="12">
        <f t="shared" si="1"/>
        <v>4</v>
      </c>
      <c r="H28" s="13"/>
      <c r="XFD28" s="2">
        <f>SUM(A28:XFC28)</f>
        <v>8</v>
      </c>
    </row>
    <row r="29" ht="34" customHeight="1" spans="1:8">
      <c r="A29" s="11" t="s">
        <v>82</v>
      </c>
      <c r="B29" s="11" t="s">
        <v>110</v>
      </c>
      <c r="C29" s="11">
        <v>0</v>
      </c>
      <c r="D29" s="11">
        <v>0</v>
      </c>
      <c r="E29" s="11">
        <v>0</v>
      </c>
      <c r="F29" s="11">
        <v>1</v>
      </c>
      <c r="G29" s="12">
        <f t="shared" si="1"/>
        <v>1</v>
      </c>
      <c r="H29" s="13"/>
    </row>
    <row r="30" ht="34" customHeight="1" spans="1:8">
      <c r="A30" s="11" t="s">
        <v>84</v>
      </c>
      <c r="B30" s="11" t="s">
        <v>111</v>
      </c>
      <c r="C30" s="11">
        <v>0</v>
      </c>
      <c r="D30" s="11">
        <v>0</v>
      </c>
      <c r="E30" s="11">
        <v>0</v>
      </c>
      <c r="F30" s="11">
        <v>0</v>
      </c>
      <c r="G30" s="12">
        <f t="shared" si="1"/>
        <v>0</v>
      </c>
      <c r="H30" s="13"/>
    </row>
  </sheetData>
  <sortState ref="A3:I14">
    <sortCondition ref="G3" descending="1"/>
  </sortState>
  <mergeCells count="4">
    <mergeCell ref="A1:H1"/>
    <mergeCell ref="A2:H2"/>
    <mergeCell ref="A3:H3"/>
    <mergeCell ref="A23:H23"/>
  </mergeCells>
  <printOptions horizontalCentered="1"/>
  <pageMargins left="0.751388888888889" right="0.751388888888889" top="1" bottom="1" header="0.511805555555556" footer="0.511805555555556"/>
  <pageSetup paperSize="9" scale="84" orientation="portrait" horizontalDpi="600"/>
  <headerFooter differentOddEven="1">
    <oddFooter>&amp;C-1-</oddFooter>
    <evenFooter>&amp;C-2-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918-mzz</dc:creator>
  <cp:lastModifiedBy>Administrator</cp:lastModifiedBy>
  <dcterms:created xsi:type="dcterms:W3CDTF">2018-04-26T00:22:00Z</dcterms:created>
  <dcterms:modified xsi:type="dcterms:W3CDTF">2021-01-06T08:35:28Z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